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threadedComments/threadedComment1.xml" ContentType="application/vnd.ms-excel.threadedcomments+xml"/>
  <Override PartName="/xl/comments24.xml" ContentType="application/vnd.openxmlformats-officedocument.spreadsheetml.comments+xml"/>
  <Override PartName="/xl/threadedComments/threadedComment2.xml" ContentType="application/vnd.ms-excel.threadedcomments+xml"/>
  <Override PartName="/xl/comments25.xml" ContentType="application/vnd.openxmlformats-officedocument.spreadsheetml.comments+xml"/>
  <Override PartName="/xl/threadedComments/threadedComment3.xml" ContentType="application/vnd.ms-excel.threadedcomments+xml"/>
  <Override PartName="/xl/comments26.xml" ContentType="application/vnd.openxmlformats-officedocument.spreadsheetml.comments+xml"/>
  <Override PartName="/xl/threadedComments/threadedComment4.xml" ContentType="application/vnd.ms-excel.threadedcomments+xml"/>
  <Override PartName="/xl/comments27.xml" ContentType="application/vnd.openxmlformats-officedocument.spreadsheetml.comments+xml"/>
  <Override PartName="/xl/threadedComments/threadedComment5.xml" ContentType="application/vnd.ms-excel.threadedcomments+xml"/>
  <Override PartName="/xl/comments28.xml" ContentType="application/vnd.openxmlformats-officedocument.spreadsheetml.comments+xml"/>
  <Override PartName="/xl/threadedComments/threadedComment6.xml" ContentType="application/vnd.ms-excel.threadedcomments+xml"/>
  <Override PartName="/xl/comments29.xml" ContentType="application/vnd.openxmlformats-officedocument.spreadsheetml.comments+xml"/>
  <Override PartName="/xl/threadedComments/threadedComment7.xml" ContentType="application/vnd.ms-excel.threadedcomments+xml"/>
  <Override PartName="/xl/comments30.xml" ContentType="application/vnd.openxmlformats-officedocument.spreadsheetml.comments+xml"/>
  <Override PartName="/xl/threadedComments/threadedComment8.xml" ContentType="application/vnd.ms-excel.threadedcomments+xml"/>
  <Override PartName="/xl/comments31.xml" ContentType="application/vnd.openxmlformats-officedocument.spreadsheetml.comments+xml"/>
  <Override PartName="/xl/threadedComments/threadedComment9.xml" ContentType="application/vnd.ms-excel.threadedcomments+xml"/>
  <Override PartName="/xl/comments32.xml" ContentType="application/vnd.openxmlformats-officedocument.spreadsheetml.comments+xml"/>
  <Override PartName="/xl/threadedComments/threadedComment10.xml" ContentType="application/vnd.ms-excel.threadedcomments+xml"/>
  <Override PartName="/xl/comments33.xml" ContentType="application/vnd.openxmlformats-officedocument.spreadsheetml.comments+xml"/>
  <Override PartName="/xl/threadedComments/threadedComment11.xml" ContentType="application/vnd.ms-excel.threadedcomments+xml"/>
  <Override PartName="/xl/comments34.xml" ContentType="application/vnd.openxmlformats-officedocument.spreadsheetml.comments+xml"/>
  <Override PartName="/xl/threadedComments/threadedComment12.xml" ContentType="application/vnd.ms-excel.threadedcomments+xml"/>
  <Override PartName="/xl/comments35.xml" ContentType="application/vnd.openxmlformats-officedocument.spreadsheetml.comments+xml"/>
  <Override PartName="/xl/threadedComments/threadedComment13.xml" ContentType="application/vnd.ms-excel.threadedcomments+xml"/>
  <Override PartName="/xl/comments36.xml" ContentType="application/vnd.openxmlformats-officedocument.spreadsheetml.comments+xml"/>
  <Override PartName="/xl/threadedComments/threadedComment14.xml" ContentType="application/vnd.ms-excel.threadedcomments+xml"/>
  <Override PartName="/xl/comments37.xml" ContentType="application/vnd.openxmlformats-officedocument.spreadsheetml.comments+xml"/>
  <Override PartName="/xl/threadedComments/threadedComment15.xml" ContentType="application/vnd.ms-excel.threadedcomments+xml"/>
  <Override PartName="/xl/comments3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fileSharing readOnlyRecommended="1"/>
  <workbookPr codeName="ThisWorkbook" defaultThemeVersion="166925"/>
  <mc:AlternateContent xmlns:mc="http://schemas.openxmlformats.org/markup-compatibility/2006">
    <mc:Choice Requires="x15">
      <x15ac:absPath xmlns:x15ac="http://schemas.microsoft.com/office/spreadsheetml/2010/11/ac" url="\\LIN-FILE\HOME$\cflsmt\My Documents\SOILS RECORDS\OLW\Whitiwhiti Ora\Outputs\Fact sheet spreadsheet\"/>
    </mc:Choice>
  </mc:AlternateContent>
  <xr:revisionPtr revIDLastSave="0" documentId="13_ncr:1_{606E2123-A1C6-4F98-BCAF-43F679E44692}" xr6:coauthVersionLast="47" xr6:coauthVersionMax="47" xr10:uidLastSave="{00000000-0000-0000-0000-000000000000}"/>
  <workbookProtection lockStructure="1"/>
  <bookViews>
    <workbookView xWindow="28680" yWindow="345" windowWidth="29040" windowHeight="15840" tabRatio="910" firstSheet="21" xr2:uid="{F8CDC9AB-0C5A-4F91-8412-CA3D1A666A1E}"/>
  </bookViews>
  <sheets>
    <sheet name="Contents" sheetId="36" r:id="rId1"/>
    <sheet name="Introduction" sheetId="37" r:id="rId2"/>
    <sheet name="Beetroot" sheetId="14" r:id="rId3"/>
    <sheet name="Broccoli" sheetId="39" r:id="rId4"/>
    <sheet name="Cabbage" sheetId="45" r:id="rId5"/>
    <sheet name="Carrots" sheetId="38" r:id="rId6"/>
    <sheet name="Cauliflower" sheetId="46" r:id="rId7"/>
    <sheet name="Green beans" sheetId="44" r:id="rId8"/>
    <sheet name="Kumara" sheetId="15" r:id="rId9"/>
    <sheet name="Lettuce" sheetId="41" r:id="rId10"/>
    <sheet name="Onions" sheetId="7" r:id="rId11"/>
    <sheet name="Peas" sheetId="5" r:id="rId12"/>
    <sheet name="Potatoes" sheetId="6" r:id="rId13"/>
    <sheet name="Spinach" sheetId="43" r:id="rId14"/>
    <sheet name="Squash" sheetId="16" r:id="rId15"/>
    <sheet name="Sweetcorn" sheetId="40" r:id="rId16"/>
    <sheet name="Tomatoes" sheetId="42" r:id="rId17"/>
    <sheet name="Barley" sheetId="24" r:id="rId18"/>
    <sheet name="Hemp" sheetId="29" r:id="rId19"/>
    <sheet name="Oats" sheetId="25" r:id="rId20"/>
    <sheet name="Maize grain" sheetId="21" r:id="rId21"/>
    <sheet name="Wheat" sheetId="4" r:id="rId22"/>
    <sheet name="Apples" sheetId="9" r:id="rId23"/>
    <sheet name="Apricot" sheetId="34" r:id="rId24"/>
    <sheet name="Avocado" sheetId="28" r:id="rId25"/>
    <sheet name="Blueberry" sheetId="26" r:id="rId26"/>
    <sheet name="Cherries" sheetId="10" r:id="rId27"/>
    <sheet name="Pear" sheetId="32" r:id="rId28"/>
    <sheet name="Persimmon" sheetId="33" r:id="rId29"/>
    <sheet name="Hops" sheetId="18" r:id="rId30"/>
    <sheet name="Kiwifruit" sheetId="8" r:id="rId31"/>
    <sheet name="Lemons" sheetId="19" r:id="rId32"/>
    <sheet name="Wine grape" sheetId="27" r:id="rId33"/>
    <sheet name="Chestnut" sheetId="17" r:id="rId34"/>
    <sheet name="Hazel Nut" sheetId="30" r:id="rId35"/>
    <sheet name="Macadamia" sheetId="20" r:id="rId36"/>
    <sheet name="Truffles" sheetId="22" r:id="rId37"/>
    <sheet name="Template" sheetId="1" r:id="rId38"/>
    <sheet name="Lookups" sheetId="2" r:id="rId39"/>
    <sheet name="Walnut" sheetId="35" r:id="rId40"/>
    <sheet name="Sheet1" sheetId="11" r:id="rId41"/>
  </sheets>
  <definedNames>
    <definedName name="_xlnm._FilterDatabase" localSheetId="22" hidden="1">Apples!$A$2:$N$89</definedName>
    <definedName name="_xlnm._FilterDatabase" localSheetId="23" hidden="1">Apricot!$A$2:$N$91</definedName>
    <definedName name="_xlnm._FilterDatabase" localSheetId="24" hidden="1">Avocado!$A$2:$N$89</definedName>
    <definedName name="_xlnm._FilterDatabase" localSheetId="25" hidden="1">Blueberry!$A$2:$N$89</definedName>
    <definedName name="_xlnm._FilterDatabase" localSheetId="3" hidden="1">Broccoli!$A$2:$N$91</definedName>
    <definedName name="_xlnm._FilterDatabase" localSheetId="4" hidden="1">Cabbage!$A$2:$N$91</definedName>
    <definedName name="_xlnm._FilterDatabase" localSheetId="5" hidden="1">Carrots!$A$2:$N$91</definedName>
    <definedName name="_xlnm._FilterDatabase" localSheetId="6" hidden="1">Cauliflower!$A$2:$N$91</definedName>
    <definedName name="_xlnm._FilterDatabase" localSheetId="33" hidden="1">Chestnut!$A$2:$N$89</definedName>
    <definedName name="_xlnm._FilterDatabase" localSheetId="7" hidden="1">'Green beans'!$A$2:$N$91</definedName>
    <definedName name="_xlnm._FilterDatabase" localSheetId="34" hidden="1">'Hazel Nut'!$A$2:$N$90</definedName>
    <definedName name="_xlnm._FilterDatabase" localSheetId="18" hidden="1">Hemp!$A$2:$N$90</definedName>
    <definedName name="_xlnm._FilterDatabase" localSheetId="29" hidden="1">Hops!$A$2:$N$89</definedName>
    <definedName name="_xlnm._FilterDatabase" localSheetId="30" hidden="1">Kiwifruit!$A$2:$N$89</definedName>
    <definedName name="_xlnm._FilterDatabase" localSheetId="31" hidden="1">Lemons!$A$2:$N$89</definedName>
    <definedName name="_xlnm._FilterDatabase" localSheetId="9" hidden="1">Lettuce!$A$2:$N$91</definedName>
    <definedName name="_xlnm._FilterDatabase" localSheetId="35" hidden="1">Macadamia!$A$2:$N$89</definedName>
    <definedName name="_xlnm._FilterDatabase" localSheetId="20" hidden="1">'Maize grain'!$A$2:$N$89</definedName>
    <definedName name="_xlnm._FilterDatabase" localSheetId="10" hidden="1">Onions!$A$2:$N$87</definedName>
    <definedName name="_xlnm._FilterDatabase" localSheetId="27" hidden="1">Pear!$A$2:$N$91</definedName>
    <definedName name="_xlnm._FilterDatabase" localSheetId="28" hidden="1">Persimmon!$A$2:$N$90</definedName>
    <definedName name="_xlnm._FilterDatabase" localSheetId="13" hidden="1">Spinach!$A$2:$N$91</definedName>
    <definedName name="_xlnm._FilterDatabase" localSheetId="15" hidden="1">Sweetcorn!$A$2:$N$91</definedName>
    <definedName name="_xlnm._FilterDatabase" localSheetId="37" hidden="1">Template!$A$2:$N$91</definedName>
    <definedName name="_xlnm._FilterDatabase" localSheetId="16" hidden="1">Tomatoes!$A$2:$N$91</definedName>
    <definedName name="_xlnm._FilterDatabase" localSheetId="36" hidden="1">Truffles!$A$2:$N$89</definedName>
    <definedName name="_xlnm._FilterDatabase" localSheetId="39" hidden="1">Walnut!$A$2:$N$91</definedName>
    <definedName name="_xlnm._FilterDatabase" localSheetId="32" hidden="1">'Wine grape'!$A$2:$N$89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6" i="46" l="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58" i="46"/>
  <c r="A59" i="46" s="1"/>
  <c r="A60" i="46" s="1"/>
  <c r="A61" i="46" s="1"/>
  <c r="A62" i="46" s="1"/>
  <c r="A63" i="46" s="1"/>
  <c r="A64" i="46" s="1"/>
  <c r="A48" i="46"/>
  <c r="A49" i="46" s="1"/>
  <c r="A44" i="46" s="1"/>
  <c r="A50" i="46" s="1"/>
  <c r="A47" i="46" s="1"/>
  <c r="A56" i="46" s="1"/>
  <c r="A45" i="46" s="1"/>
  <c r="A46" i="46" s="1"/>
  <c r="A23" i="46"/>
  <c r="A24" i="46" s="1"/>
  <c r="A25" i="46" s="1"/>
  <c r="A22" i="46"/>
  <c r="A21" i="46"/>
  <c r="A15" i="46"/>
  <c r="A16" i="46" s="1"/>
  <c r="A12" i="46"/>
  <c r="A13" i="46" s="1"/>
  <c r="A4" i="46"/>
  <c r="A5" i="46" s="1"/>
  <c r="A6" i="46" s="1"/>
  <c r="A7" i="46" s="1"/>
  <c r="A66" i="45"/>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A91" i="45" s="1"/>
  <c r="A58" i="45"/>
  <c r="A59" i="45" s="1"/>
  <c r="A60" i="45" s="1"/>
  <c r="A61" i="45" s="1"/>
  <c r="A62" i="45" s="1"/>
  <c r="A63" i="45" s="1"/>
  <c r="A64" i="45" s="1"/>
  <c r="A48" i="45"/>
  <c r="A49" i="45" s="1"/>
  <c r="A44" i="45" s="1"/>
  <c r="A50" i="45" s="1"/>
  <c r="A47" i="45" s="1"/>
  <c r="A56" i="45" s="1"/>
  <c r="A45" i="45" s="1"/>
  <c r="A46" i="45" s="1"/>
  <c r="A22" i="45"/>
  <c r="A21" i="45"/>
  <c r="A23" i="45" s="1"/>
  <c r="A24" i="45" s="1"/>
  <c r="A25" i="45" s="1"/>
  <c r="A15" i="45"/>
  <c r="A16" i="45" s="1"/>
  <c r="A12" i="45"/>
  <c r="A13" i="45" s="1"/>
  <c r="A4" i="45"/>
  <c r="A5" i="45" s="1"/>
  <c r="A6" i="45" s="1"/>
  <c r="A7" i="45" s="1"/>
  <c r="A66" i="44"/>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58" i="44"/>
  <c r="A59" i="44" s="1"/>
  <c r="A60" i="44" s="1"/>
  <c r="A61" i="44" s="1"/>
  <c r="A62" i="44" s="1"/>
  <c r="A63" i="44" s="1"/>
  <c r="A64" i="44" s="1"/>
  <c r="A48" i="44"/>
  <c r="A49" i="44" s="1"/>
  <c r="A44" i="44" s="1"/>
  <c r="A50" i="44" s="1"/>
  <c r="A47" i="44" s="1"/>
  <c r="A56" i="44" s="1"/>
  <c r="A45" i="44" s="1"/>
  <c r="A46" i="44" s="1"/>
  <c r="A22" i="44"/>
  <c r="A21" i="44"/>
  <c r="A23" i="44" s="1"/>
  <c r="A24" i="44" s="1"/>
  <c r="A25" i="44" s="1"/>
  <c r="A15" i="44"/>
  <c r="A16" i="44" s="1"/>
  <c r="A12" i="44"/>
  <c r="A13" i="44" s="1"/>
  <c r="A4" i="44"/>
  <c r="A5" i="44" s="1"/>
  <c r="A6" i="44" s="1"/>
  <c r="A7" i="44" s="1"/>
  <c r="A66" i="43"/>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58" i="43"/>
  <c r="A59" i="43" s="1"/>
  <c r="A60" i="43" s="1"/>
  <c r="A61" i="43" s="1"/>
  <c r="A62" i="43" s="1"/>
  <c r="A63" i="43" s="1"/>
  <c r="A64" i="43" s="1"/>
  <c r="A48" i="43"/>
  <c r="A49" i="43" s="1"/>
  <c r="A44" i="43" s="1"/>
  <c r="A50" i="43" s="1"/>
  <c r="A47" i="43" s="1"/>
  <c r="A56" i="43" s="1"/>
  <c r="A45" i="43" s="1"/>
  <c r="A46" i="43" s="1"/>
  <c r="A22" i="43"/>
  <c r="A21" i="43"/>
  <c r="A23" i="43" s="1"/>
  <c r="A24" i="43" s="1"/>
  <c r="A25" i="43" s="1"/>
  <c r="A15" i="43"/>
  <c r="A16" i="43" s="1"/>
  <c r="A12" i="43"/>
  <c r="A13" i="43" s="1"/>
  <c r="A5" i="43"/>
  <c r="A6" i="43" s="1"/>
  <c r="A7" i="43" s="1"/>
  <c r="A4" i="43"/>
  <c r="A66" i="42"/>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A91" i="42" s="1"/>
  <c r="A58" i="42"/>
  <c r="A59" i="42" s="1"/>
  <c r="A60" i="42" s="1"/>
  <c r="A61" i="42" s="1"/>
  <c r="A62" i="42" s="1"/>
  <c r="A63" i="42" s="1"/>
  <c r="A64" i="42" s="1"/>
  <c r="A48" i="42"/>
  <c r="A49" i="42" s="1"/>
  <c r="A44" i="42" s="1"/>
  <c r="A50" i="42" s="1"/>
  <c r="A47" i="42" s="1"/>
  <c r="A56" i="42" s="1"/>
  <c r="A45" i="42" s="1"/>
  <c r="A46" i="42" s="1"/>
  <c r="A23" i="42"/>
  <c r="A24" i="42" s="1"/>
  <c r="A25" i="42" s="1"/>
  <c r="A22" i="42"/>
  <c r="A21" i="42"/>
  <c r="A15" i="42"/>
  <c r="A16" i="42" s="1"/>
  <c r="A12" i="42"/>
  <c r="A13" i="42" s="1"/>
  <c r="A4" i="42"/>
  <c r="A5" i="42" s="1"/>
  <c r="A6" i="42" s="1"/>
  <c r="A7" i="42" s="1"/>
  <c r="A66" i="41"/>
  <c r="A67" i="41" s="1"/>
  <c r="A68" i="41" s="1"/>
  <c r="A69" i="41" s="1"/>
  <c r="A70" i="41" s="1"/>
  <c r="A71" i="41" s="1"/>
  <c r="A72" i="41" s="1"/>
  <c r="A73" i="41" s="1"/>
  <c r="A74" i="41" s="1"/>
  <c r="A75" i="41" s="1"/>
  <c r="A76" i="41" s="1"/>
  <c r="A77" i="41" s="1"/>
  <c r="A78" i="41" s="1"/>
  <c r="A79" i="41" s="1"/>
  <c r="A80" i="41" s="1"/>
  <c r="A81" i="41" s="1"/>
  <c r="A82" i="41" s="1"/>
  <c r="A83" i="41" s="1"/>
  <c r="A84" i="41" s="1"/>
  <c r="A85" i="41" s="1"/>
  <c r="A86" i="41" s="1"/>
  <c r="A87" i="41" s="1"/>
  <c r="A88" i="41" s="1"/>
  <c r="A89" i="41" s="1"/>
  <c r="A90" i="41" s="1"/>
  <c r="A91" i="41" s="1"/>
  <c r="A58" i="41"/>
  <c r="A59" i="41" s="1"/>
  <c r="A60" i="41" s="1"/>
  <c r="A61" i="41" s="1"/>
  <c r="A62" i="41" s="1"/>
  <c r="A63" i="41" s="1"/>
  <c r="A64" i="41" s="1"/>
  <c r="A48" i="41"/>
  <c r="A49" i="41" s="1"/>
  <c r="A44" i="41" s="1"/>
  <c r="A50" i="41" s="1"/>
  <c r="A47" i="41" s="1"/>
  <c r="A56" i="41" s="1"/>
  <c r="A45" i="41" s="1"/>
  <c r="A46" i="41" s="1"/>
  <c r="A22" i="41"/>
  <c r="A21" i="41"/>
  <c r="A23" i="41" s="1"/>
  <c r="A24" i="41" s="1"/>
  <c r="A25" i="41" s="1"/>
  <c r="A15" i="41"/>
  <c r="A16" i="41" s="1"/>
  <c r="A12" i="41"/>
  <c r="A13" i="41" s="1"/>
  <c r="A4" i="41"/>
  <c r="A5" i="41" s="1"/>
  <c r="A6" i="41" s="1"/>
  <c r="A7" i="41" s="1"/>
  <c r="A66" i="40"/>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58" i="40"/>
  <c r="A59" i="40" s="1"/>
  <c r="A60" i="40" s="1"/>
  <c r="A61" i="40" s="1"/>
  <c r="A62" i="40" s="1"/>
  <c r="A63" i="40" s="1"/>
  <c r="A64" i="40" s="1"/>
  <c r="A48" i="40"/>
  <c r="A49" i="40" s="1"/>
  <c r="A44" i="40" s="1"/>
  <c r="A50" i="40" s="1"/>
  <c r="A47" i="40" s="1"/>
  <c r="A56" i="40" s="1"/>
  <c r="A45" i="40" s="1"/>
  <c r="A46" i="40" s="1"/>
  <c r="A22" i="40"/>
  <c r="A21" i="40"/>
  <c r="A23" i="40" s="1"/>
  <c r="A24" i="40" s="1"/>
  <c r="A25" i="40" s="1"/>
  <c r="A15" i="40"/>
  <c r="A16" i="40" s="1"/>
  <c r="A12" i="40"/>
  <c r="A13" i="40" s="1"/>
  <c r="A4" i="40"/>
  <c r="A5" i="40" s="1"/>
  <c r="A6" i="40" s="1"/>
  <c r="A7" i="40" s="1"/>
  <c r="A66" i="39"/>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58" i="39"/>
  <c r="A59" i="39" s="1"/>
  <c r="A60" i="39" s="1"/>
  <c r="A61" i="39" s="1"/>
  <c r="A62" i="39" s="1"/>
  <c r="A63" i="39" s="1"/>
  <c r="A64" i="39" s="1"/>
  <c r="A48" i="39"/>
  <c r="A49" i="39" s="1"/>
  <c r="A44" i="39" s="1"/>
  <c r="A50" i="39" s="1"/>
  <c r="A47" i="39" s="1"/>
  <c r="A56" i="39" s="1"/>
  <c r="A45" i="39" s="1"/>
  <c r="A46" i="39" s="1"/>
  <c r="A22" i="39"/>
  <c r="A21" i="39"/>
  <c r="A23" i="39" s="1"/>
  <c r="A24" i="39" s="1"/>
  <c r="A25" i="39" s="1"/>
  <c r="A15" i="39"/>
  <c r="A16" i="39" s="1"/>
  <c r="A12" i="39"/>
  <c r="A13" i="39" s="1"/>
  <c r="A4" i="39"/>
  <c r="A5" i="39" s="1"/>
  <c r="A6" i="39" s="1"/>
  <c r="A7" i="39" s="1"/>
  <c r="A9" i="39" s="1"/>
  <c r="A10" i="39" s="1"/>
  <c r="A66" i="38"/>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58" i="38"/>
  <c r="A59" i="38" s="1"/>
  <c r="A60" i="38" s="1"/>
  <c r="A61" i="38" s="1"/>
  <c r="A62" i="38" s="1"/>
  <c r="A63" i="38" s="1"/>
  <c r="A64" i="38" s="1"/>
  <c r="A48" i="38"/>
  <c r="A49" i="38" s="1"/>
  <c r="A44" i="38" s="1"/>
  <c r="A50" i="38" s="1"/>
  <c r="A47" i="38" s="1"/>
  <c r="A56" i="38" s="1"/>
  <c r="A45" i="38" s="1"/>
  <c r="A46" i="38" s="1"/>
  <c r="A22" i="38"/>
  <c r="A21" i="38"/>
  <c r="A23" i="38" s="1"/>
  <c r="A24" i="38" s="1"/>
  <c r="A25" i="38" s="1"/>
  <c r="A15" i="38"/>
  <c r="A16" i="38" s="1"/>
  <c r="A12" i="38"/>
  <c r="A13" i="38" s="1"/>
  <c r="A4" i="38"/>
  <c r="A5" i="38" s="1"/>
  <c r="A6" i="38" s="1"/>
  <c r="A7" i="38" s="1"/>
  <c r="A66" i="35"/>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58" i="35"/>
  <c r="A59" i="35" s="1"/>
  <c r="A60" i="35" s="1"/>
  <c r="A61" i="35" s="1"/>
  <c r="A62" i="35" s="1"/>
  <c r="A63" i="35" s="1"/>
  <c r="A64" i="35" s="1"/>
  <c r="A48" i="35"/>
  <c r="A49" i="35" s="1"/>
  <c r="A44" i="35" s="1"/>
  <c r="A50" i="35" s="1"/>
  <c r="A47" i="35" s="1"/>
  <c r="A56" i="35" s="1"/>
  <c r="A45" i="35" s="1"/>
  <c r="A46" i="35" s="1"/>
  <c r="A22" i="35"/>
  <c r="A21" i="35"/>
  <c r="A23" i="35" s="1"/>
  <c r="A24" i="35" s="1"/>
  <c r="A25" i="35" s="1"/>
  <c r="A15" i="35"/>
  <c r="A16" i="35" s="1"/>
  <c r="A12" i="35"/>
  <c r="A13" i="35" s="1"/>
  <c r="A4" i="35"/>
  <c r="A5" i="35" s="1"/>
  <c r="A6" i="35" s="1"/>
  <c r="A7" i="35" s="1"/>
  <c r="A66" i="34"/>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58" i="34"/>
  <c r="A59" i="34" s="1"/>
  <c r="A60" i="34" s="1"/>
  <c r="A61" i="34" s="1"/>
  <c r="A62" i="34" s="1"/>
  <c r="A63" i="34" s="1"/>
  <c r="A64" i="34" s="1"/>
  <c r="A48" i="34"/>
  <c r="A49" i="34" s="1"/>
  <c r="A44" i="34" s="1"/>
  <c r="A50" i="34" s="1"/>
  <c r="A47" i="34" s="1"/>
  <c r="A56" i="34" s="1"/>
  <c r="A45" i="34" s="1"/>
  <c r="A46" i="34" s="1"/>
  <c r="A22" i="34"/>
  <c r="A21" i="34"/>
  <c r="A23" i="34" s="1"/>
  <c r="A24" i="34" s="1"/>
  <c r="A25" i="34" s="1"/>
  <c r="A15" i="34"/>
  <c r="A16" i="34" s="1"/>
  <c r="A12" i="34"/>
  <c r="A13" i="34" s="1"/>
  <c r="A4" i="34"/>
  <c r="A5" i="34" s="1"/>
  <c r="A6" i="34" s="1"/>
  <c r="A7" i="34" s="1"/>
  <c r="A4" i="33"/>
  <c r="A5" i="33" s="1"/>
  <c r="A6" i="33" s="1"/>
  <c r="A7" i="33" s="1"/>
  <c r="A8" i="33" s="1"/>
  <c r="A9" i="33" s="1"/>
  <c r="A11" i="33"/>
  <c r="A12" i="33" s="1"/>
  <c r="A14" i="33"/>
  <c r="A15" i="33" s="1"/>
  <c r="A20" i="33"/>
  <c r="A22" i="33" s="1"/>
  <c r="A23" i="33" s="1"/>
  <c r="A24" i="33" s="1"/>
  <c r="A21" i="33"/>
  <c r="A47" i="33"/>
  <c r="A48" i="33" s="1"/>
  <c r="A43" i="33" s="1"/>
  <c r="A49" i="33" s="1"/>
  <c r="A46" i="33" s="1"/>
  <c r="A55" i="33" s="1"/>
  <c r="A44" i="33" s="1"/>
  <c r="A45" i="33" s="1"/>
  <c r="A57" i="33"/>
  <c r="A58" i="33" s="1"/>
  <c r="A59" i="33" s="1"/>
  <c r="A60" i="33" s="1"/>
  <c r="A61" i="33" s="1"/>
  <c r="A62" i="33" s="1"/>
  <c r="A63" i="33" s="1"/>
  <c r="A65" i="33"/>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L5" i="2"/>
  <c r="L6" i="2"/>
  <c r="L7" i="2"/>
  <c r="L8" i="2"/>
  <c r="L9" i="2"/>
  <c r="L4" i="2"/>
  <c r="A66" i="32"/>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58" i="32"/>
  <c r="A59" i="32" s="1"/>
  <c r="A60" i="32" s="1"/>
  <c r="A61" i="32" s="1"/>
  <c r="A62" i="32" s="1"/>
  <c r="A63" i="32" s="1"/>
  <c r="A64" i="32" s="1"/>
  <c r="A48" i="32"/>
  <c r="A49" i="32" s="1"/>
  <c r="A44" i="32" s="1"/>
  <c r="A50" i="32" s="1"/>
  <c r="A47" i="32" s="1"/>
  <c r="A56" i="32" s="1"/>
  <c r="A45" i="32" s="1"/>
  <c r="A46" i="32" s="1"/>
  <c r="A22" i="32"/>
  <c r="A21" i="32"/>
  <c r="A23" i="32" s="1"/>
  <c r="A24" i="32" s="1"/>
  <c r="A25" i="32" s="1"/>
  <c r="A15" i="32"/>
  <c r="A16" i="32" s="1"/>
  <c r="A12" i="32"/>
  <c r="A13" i="32" s="1"/>
  <c r="A4" i="32"/>
  <c r="A5" i="32" s="1"/>
  <c r="A6" i="32" s="1"/>
  <c r="A7" i="32" s="1"/>
  <c r="A9" i="32" s="1"/>
  <c r="A10" i="32" s="1"/>
  <c r="A65" i="30"/>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57" i="30"/>
  <c r="A58" i="30" s="1"/>
  <c r="A59" i="30" s="1"/>
  <c r="A60" i="30" s="1"/>
  <c r="A61" i="30" s="1"/>
  <c r="A62" i="30" s="1"/>
  <c r="A63" i="30" s="1"/>
  <c r="A47" i="30"/>
  <c r="A48" i="30" s="1"/>
  <c r="A43" i="30" s="1"/>
  <c r="A49" i="30" s="1"/>
  <c r="A46" i="30" s="1"/>
  <c r="A55" i="30" s="1"/>
  <c r="A44" i="30" s="1"/>
  <c r="A45" i="30" s="1"/>
  <c r="A21" i="30"/>
  <c r="A20" i="30"/>
  <c r="A22" i="30" s="1"/>
  <c r="A23" i="30" s="1"/>
  <c r="A24" i="30" s="1"/>
  <c r="A14" i="30"/>
  <c r="A15" i="30" s="1"/>
  <c r="A11" i="30"/>
  <c r="A12" i="30" s="1"/>
  <c r="A4" i="30"/>
  <c r="A5" i="30" s="1"/>
  <c r="A6" i="30" s="1"/>
  <c r="A7" i="30" s="1"/>
  <c r="A8" i="30" s="1"/>
  <c r="A9" i="30" s="1"/>
  <c r="A22" i="1"/>
  <c r="A21" i="29"/>
  <c r="B78" i="29"/>
  <c r="A64" i="29"/>
  <c r="A65" i="29" s="1"/>
  <c r="A66" i="29" s="1"/>
  <c r="A67" i="29" s="1"/>
  <c r="A68" i="29" s="1"/>
  <c r="A69" i="29" s="1"/>
  <c r="A70" i="29" s="1"/>
  <c r="A71" i="29" s="1"/>
  <c r="A72" i="29" s="1"/>
  <c r="A73" i="29" s="1"/>
  <c r="A74" i="29" s="1"/>
  <c r="A75" i="29" s="1"/>
  <c r="A76" i="29" s="1"/>
  <c r="A77" i="29" s="1"/>
  <c r="A78" i="29" s="1"/>
  <c r="A56" i="29"/>
  <c r="A57" i="29" s="1"/>
  <c r="A58" i="29" s="1"/>
  <c r="A59" i="29" s="1"/>
  <c r="A60" i="29" s="1"/>
  <c r="A61" i="29" s="1"/>
  <c r="A62" i="29" s="1"/>
  <c r="A46" i="29"/>
  <c r="A47" i="29" s="1"/>
  <c r="A42" i="29" s="1"/>
  <c r="A48" i="29" s="1"/>
  <c r="A45" i="29" s="1"/>
  <c r="A54" i="29" s="1"/>
  <c r="A43" i="29" s="1"/>
  <c r="A44" i="29" s="1"/>
  <c r="A20" i="29"/>
  <c r="A14" i="29"/>
  <c r="A15" i="29" s="1"/>
  <c r="A11" i="29"/>
  <c r="A12" i="29" s="1"/>
  <c r="A4" i="29"/>
  <c r="A5" i="29" s="1"/>
  <c r="A6" i="29" s="1"/>
  <c r="A7" i="29" s="1"/>
  <c r="A8" i="29" s="1"/>
  <c r="A9" i="29" s="1"/>
  <c r="A64" i="28"/>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56" i="28"/>
  <c r="A57" i="28" s="1"/>
  <c r="A58" i="28" s="1"/>
  <c r="A59" i="28" s="1"/>
  <c r="A60" i="28" s="1"/>
  <c r="A61" i="28" s="1"/>
  <c r="A62" i="28" s="1"/>
  <c r="A46" i="28"/>
  <c r="A47" i="28" s="1"/>
  <c r="A42" i="28" s="1"/>
  <c r="A48" i="28" s="1"/>
  <c r="A45" i="28" s="1"/>
  <c r="A54" i="28" s="1"/>
  <c r="A43" i="28" s="1"/>
  <c r="A44" i="28" s="1"/>
  <c r="A20" i="28"/>
  <c r="A21" i="28" s="1"/>
  <c r="A22" i="28" s="1"/>
  <c r="A23" i="28" s="1"/>
  <c r="A14" i="28"/>
  <c r="A15" i="28" s="1"/>
  <c r="A11" i="28"/>
  <c r="A12" i="28" s="1"/>
  <c r="A4" i="28"/>
  <c r="A5" i="28" s="1"/>
  <c r="A6" i="28" s="1"/>
  <c r="A7" i="28" s="1"/>
  <c r="A8" i="28" s="1"/>
  <c r="A9" i="28" s="1"/>
  <c r="A64" i="27"/>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56" i="27"/>
  <c r="A57" i="27" s="1"/>
  <c r="A58" i="27" s="1"/>
  <c r="A59" i="27" s="1"/>
  <c r="A60" i="27" s="1"/>
  <c r="A61" i="27" s="1"/>
  <c r="A62" i="27" s="1"/>
  <c r="A46" i="27"/>
  <c r="A47" i="27" s="1"/>
  <c r="A42" i="27" s="1"/>
  <c r="A48" i="27" s="1"/>
  <c r="A45" i="27" s="1"/>
  <c r="A54" i="27" s="1"/>
  <c r="A43" i="27" s="1"/>
  <c r="A44" i="27" s="1"/>
  <c r="A20" i="27"/>
  <c r="A21" i="27" s="1"/>
  <c r="A22" i="27" s="1"/>
  <c r="A23" i="27" s="1"/>
  <c r="A14" i="27"/>
  <c r="A15" i="27" s="1"/>
  <c r="A11" i="27"/>
  <c r="A12" i="27" s="1"/>
  <c r="A4" i="27"/>
  <c r="A5" i="27" s="1"/>
  <c r="A6" i="27" s="1"/>
  <c r="A7" i="27" s="1"/>
  <c r="A8" i="27" s="1"/>
  <c r="A9" i="27" s="1"/>
  <c r="A64" i="26"/>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56" i="26"/>
  <c r="A57" i="26" s="1"/>
  <c r="A58" i="26" s="1"/>
  <c r="A59" i="26" s="1"/>
  <c r="A60" i="26" s="1"/>
  <c r="A61" i="26" s="1"/>
  <c r="A62" i="26" s="1"/>
  <c r="A46" i="26"/>
  <c r="A47" i="26" s="1"/>
  <c r="A42" i="26" s="1"/>
  <c r="A48" i="26" s="1"/>
  <c r="A45" i="26" s="1"/>
  <c r="A54" i="26" s="1"/>
  <c r="A43" i="26" s="1"/>
  <c r="A44" i="26" s="1"/>
  <c r="A20" i="26"/>
  <c r="A21" i="26" s="1"/>
  <c r="A22" i="26" s="1"/>
  <c r="A23" i="26" s="1"/>
  <c r="A14" i="26"/>
  <c r="A15" i="26" s="1"/>
  <c r="A11" i="26"/>
  <c r="A12" i="26" s="1"/>
  <c r="A4" i="26"/>
  <c r="A5" i="26" s="1"/>
  <c r="A6" i="26" s="1"/>
  <c r="A7" i="26" s="1"/>
  <c r="A8" i="26" s="1"/>
  <c r="A9" i="26" s="1"/>
  <c r="A60" i="25"/>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52" i="25"/>
  <c r="A54" i="25" s="1"/>
  <c r="A56" i="25" s="1"/>
  <c r="A58" i="25" s="1"/>
  <c r="A42" i="25"/>
  <c r="A43" i="25" s="1"/>
  <c r="A38" i="25" s="1"/>
  <c r="A44" i="25" s="1"/>
  <c r="A41" i="25" s="1"/>
  <c r="A50" i="25" s="1"/>
  <c r="A39" i="25" s="1"/>
  <c r="A40" i="25" s="1"/>
  <c r="A14" i="25"/>
  <c r="A15" i="25" s="1"/>
  <c r="A17" i="25" s="1"/>
  <c r="A20" i="25" s="1"/>
  <c r="A21" i="25" s="1"/>
  <c r="A22" i="25" s="1"/>
  <c r="A23" i="25" s="1"/>
  <c r="A24" i="25" s="1"/>
  <c r="A25" i="25" s="1"/>
  <c r="A26" i="25" s="1"/>
  <c r="A27" i="25" s="1"/>
  <c r="A28" i="25" s="1"/>
  <c r="A29" i="25" s="1"/>
  <c r="A30" i="25" s="1"/>
  <c r="A31" i="25" s="1"/>
  <c r="A32" i="25" s="1"/>
  <c r="A33" i="25" s="1"/>
  <c r="A34" i="25" s="1"/>
  <c r="A35" i="25" s="1"/>
  <c r="A36" i="25" s="1"/>
  <c r="A11" i="25"/>
  <c r="A12" i="25" s="1"/>
  <c r="A4" i="25"/>
  <c r="A5" i="25" s="1"/>
  <c r="A6" i="25" s="1"/>
  <c r="A7" i="25" s="1"/>
  <c r="A8" i="25" s="1"/>
  <c r="A9" i="25" s="1"/>
  <c r="A60" i="24"/>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52" i="24"/>
  <c r="A54" i="24" s="1"/>
  <c r="A56" i="24" s="1"/>
  <c r="A58" i="24" s="1"/>
  <c r="A42" i="24"/>
  <c r="A43" i="24" s="1"/>
  <c r="A38" i="24"/>
  <c r="A44" i="24" s="1"/>
  <c r="A41" i="24" s="1"/>
  <c r="A50" i="24" s="1"/>
  <c r="A39" i="24" s="1"/>
  <c r="A40" i="24" s="1"/>
  <c r="A14" i="24"/>
  <c r="A15" i="24" s="1"/>
  <c r="A17" i="24" s="1"/>
  <c r="A20" i="24" s="1"/>
  <c r="A21" i="24" s="1"/>
  <c r="A22" i="24" s="1"/>
  <c r="A23" i="24" s="1"/>
  <c r="A24" i="24" s="1"/>
  <c r="A25" i="24" s="1"/>
  <c r="A26" i="24" s="1"/>
  <c r="A27" i="24" s="1"/>
  <c r="A28" i="24" s="1"/>
  <c r="A29" i="24" s="1"/>
  <c r="A30" i="24" s="1"/>
  <c r="A31" i="24" s="1"/>
  <c r="A32" i="24" s="1"/>
  <c r="A33" i="24" s="1"/>
  <c r="A34" i="24" s="1"/>
  <c r="A35" i="24" s="1"/>
  <c r="A36" i="24" s="1"/>
  <c r="A11" i="24"/>
  <c r="A12" i="24" s="1"/>
  <c r="A4" i="24"/>
  <c r="A5" i="24" s="1"/>
  <c r="A6" i="24" s="1"/>
  <c r="A7" i="24" s="1"/>
  <c r="A8" i="24" s="1"/>
  <c r="A9" i="24" s="1"/>
  <c r="A64" i="22"/>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56" i="22"/>
  <c r="A57" i="22" s="1"/>
  <c r="A58" i="22" s="1"/>
  <c r="A59" i="22" s="1"/>
  <c r="A60" i="22" s="1"/>
  <c r="A61" i="22" s="1"/>
  <c r="A62" i="22" s="1"/>
  <c r="A46" i="22"/>
  <c r="A47" i="22" s="1"/>
  <c r="A42" i="22" s="1"/>
  <c r="A48" i="22" s="1"/>
  <c r="A45" i="22" s="1"/>
  <c r="A54" i="22" s="1"/>
  <c r="A43" i="22" s="1"/>
  <c r="A44" i="22" s="1"/>
  <c r="A20" i="22"/>
  <c r="A21" i="22" s="1"/>
  <c r="A22" i="22" s="1"/>
  <c r="A23" i="22" s="1"/>
  <c r="A14" i="22"/>
  <c r="A15" i="22" s="1"/>
  <c r="A11" i="22"/>
  <c r="A12" i="22" s="1"/>
  <c r="A4" i="22"/>
  <c r="A5" i="22" s="1"/>
  <c r="A6" i="22" s="1"/>
  <c r="A7" i="22" s="1"/>
  <c r="A8" i="22" s="1"/>
  <c r="A9" i="22" s="1"/>
  <c r="A64" i="2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56" i="21"/>
  <c r="A57" i="21" s="1"/>
  <c r="A58" i="21" s="1"/>
  <c r="A59" i="21" s="1"/>
  <c r="A60" i="21" s="1"/>
  <c r="A61" i="21" s="1"/>
  <c r="A62" i="21" s="1"/>
  <c r="A46" i="21"/>
  <c r="A47" i="21" s="1"/>
  <c r="A42" i="21" s="1"/>
  <c r="A48" i="21" s="1"/>
  <c r="A45" i="21" s="1"/>
  <c r="A54" i="21" s="1"/>
  <c r="A43" i="21" s="1"/>
  <c r="A44" i="21" s="1"/>
  <c r="A20" i="21"/>
  <c r="A21" i="21" s="1"/>
  <c r="A22" i="21" s="1"/>
  <c r="A23" i="21" s="1"/>
  <c r="A14" i="21"/>
  <c r="A15" i="21" s="1"/>
  <c r="A11" i="21"/>
  <c r="A12" i="21" s="1"/>
  <c r="A4" i="21"/>
  <c r="A5" i="21" s="1"/>
  <c r="A6" i="21" s="1"/>
  <c r="A7" i="21" s="1"/>
  <c r="A8" i="21" s="1"/>
  <c r="A9" i="21" s="1"/>
  <c r="A64" i="20"/>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56" i="20"/>
  <c r="A57" i="20" s="1"/>
  <c r="A58" i="20" s="1"/>
  <c r="A59" i="20" s="1"/>
  <c r="A60" i="20" s="1"/>
  <c r="A61" i="20" s="1"/>
  <c r="A62" i="20" s="1"/>
  <c r="A46" i="20"/>
  <c r="A47" i="20" s="1"/>
  <c r="A42" i="20" s="1"/>
  <c r="A48" i="20" s="1"/>
  <c r="A45" i="20" s="1"/>
  <c r="A54" i="20" s="1"/>
  <c r="A43" i="20" s="1"/>
  <c r="A44" i="20" s="1"/>
  <c r="A20" i="20"/>
  <c r="A21" i="20" s="1"/>
  <c r="A22" i="20" s="1"/>
  <c r="A23" i="20" s="1"/>
  <c r="A14" i="20"/>
  <c r="A15" i="20" s="1"/>
  <c r="A11" i="20"/>
  <c r="A12" i="20" s="1"/>
  <c r="A4" i="20"/>
  <c r="A5" i="20" s="1"/>
  <c r="A6" i="20" s="1"/>
  <c r="A7" i="20" s="1"/>
  <c r="A8" i="20" s="1"/>
  <c r="A9" i="20" s="1"/>
  <c r="A64" i="19"/>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56" i="19"/>
  <c r="A57" i="19" s="1"/>
  <c r="A58" i="19" s="1"/>
  <c r="A59" i="19" s="1"/>
  <c r="A60" i="19" s="1"/>
  <c r="A61" i="19" s="1"/>
  <c r="A62" i="19" s="1"/>
  <c r="A46" i="19"/>
  <c r="A47" i="19" s="1"/>
  <c r="A42" i="19" s="1"/>
  <c r="A48" i="19" s="1"/>
  <c r="A45" i="19" s="1"/>
  <c r="A54" i="19" s="1"/>
  <c r="A43" i="19" s="1"/>
  <c r="A44" i="19" s="1"/>
  <c r="A20" i="19"/>
  <c r="A21" i="19" s="1"/>
  <c r="A22" i="19" s="1"/>
  <c r="A23" i="19" s="1"/>
  <c r="A14" i="19"/>
  <c r="A15" i="19" s="1"/>
  <c r="A11" i="19"/>
  <c r="A12" i="19" s="1"/>
  <c r="A4" i="19"/>
  <c r="A5" i="19" s="1"/>
  <c r="A6" i="19" s="1"/>
  <c r="A7" i="19" s="1"/>
  <c r="A8" i="19" s="1"/>
  <c r="A9" i="19" s="1"/>
  <c r="A64" i="18"/>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56" i="18"/>
  <c r="A57" i="18" s="1"/>
  <c r="A58" i="18" s="1"/>
  <c r="A59" i="18" s="1"/>
  <c r="A60" i="18" s="1"/>
  <c r="A61" i="18" s="1"/>
  <c r="A62" i="18" s="1"/>
  <c r="A46" i="18"/>
  <c r="A47" i="18" s="1"/>
  <c r="A42" i="18" s="1"/>
  <c r="A48" i="18" s="1"/>
  <c r="A45" i="18" s="1"/>
  <c r="A54" i="18" s="1"/>
  <c r="A43" i="18" s="1"/>
  <c r="A44" i="18" s="1"/>
  <c r="A20" i="18"/>
  <c r="A21" i="18" s="1"/>
  <c r="A22" i="18" s="1"/>
  <c r="A23" i="18" s="1"/>
  <c r="A14" i="18"/>
  <c r="A15" i="18" s="1"/>
  <c r="A11" i="18"/>
  <c r="A12" i="18" s="1"/>
  <c r="A4" i="18"/>
  <c r="A5" i="18" s="1"/>
  <c r="A6" i="18" s="1"/>
  <c r="A7" i="18" s="1"/>
  <c r="A8" i="18" s="1"/>
  <c r="A9" i="18" s="1"/>
  <c r="A64" i="17"/>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56" i="17"/>
  <c r="A57" i="17" s="1"/>
  <c r="A58" i="17" s="1"/>
  <c r="A59" i="17" s="1"/>
  <c r="A60" i="17" s="1"/>
  <c r="A61" i="17" s="1"/>
  <c r="A62" i="17" s="1"/>
  <c r="A46" i="17"/>
  <c r="A47" i="17" s="1"/>
  <c r="A42" i="17" s="1"/>
  <c r="A48" i="17" s="1"/>
  <c r="A45" i="17" s="1"/>
  <c r="A54" i="17" s="1"/>
  <c r="A43" i="17" s="1"/>
  <c r="A44" i="17" s="1"/>
  <c r="A20" i="17"/>
  <c r="A21" i="17" s="1"/>
  <c r="A22" i="17" s="1"/>
  <c r="A23" i="17" s="1"/>
  <c r="A14" i="17"/>
  <c r="A15" i="17" s="1"/>
  <c r="A11" i="17"/>
  <c r="A12" i="17" s="1"/>
  <c r="A4" i="17"/>
  <c r="A5" i="17" s="1"/>
  <c r="A6" i="17" s="1"/>
  <c r="A7" i="17" s="1"/>
  <c r="A8" i="17" s="1"/>
  <c r="A9" i="17" s="1"/>
  <c r="A60" i="16"/>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52" i="16"/>
  <c r="A54" i="16" s="1"/>
  <c r="A56" i="16" s="1"/>
  <c r="A58" i="16" s="1"/>
  <c r="A42" i="16"/>
  <c r="A43" i="16" s="1"/>
  <c r="A38" i="16" s="1"/>
  <c r="A44" i="16" s="1"/>
  <c r="A41" i="16" s="1"/>
  <c r="A50" i="16" s="1"/>
  <c r="A39" i="16" s="1"/>
  <c r="A40" i="16" s="1"/>
  <c r="A14" i="16"/>
  <c r="A15" i="16" s="1"/>
  <c r="A17" i="16" s="1"/>
  <c r="A20" i="16" s="1"/>
  <c r="A21" i="16" s="1"/>
  <c r="A22" i="16" s="1"/>
  <c r="A23" i="16" s="1"/>
  <c r="A24" i="16" s="1"/>
  <c r="A25" i="16" s="1"/>
  <c r="A26" i="16" s="1"/>
  <c r="A27" i="16" s="1"/>
  <c r="A28" i="16" s="1"/>
  <c r="A29" i="16" s="1"/>
  <c r="A30" i="16" s="1"/>
  <c r="A31" i="16" s="1"/>
  <c r="A32" i="16" s="1"/>
  <c r="A33" i="16" s="1"/>
  <c r="A34" i="16" s="1"/>
  <c r="A35" i="16" s="1"/>
  <c r="A36" i="16" s="1"/>
  <c r="A11" i="16"/>
  <c r="A12" i="16" s="1"/>
  <c r="A4" i="16"/>
  <c r="A5" i="16" s="1"/>
  <c r="A6" i="16" s="1"/>
  <c r="A7" i="16" s="1"/>
  <c r="A8" i="16" s="1"/>
  <c r="A9" i="16" s="1"/>
  <c r="A60" i="15"/>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52" i="15"/>
  <c r="A54" i="15" s="1"/>
  <c r="A56" i="15" s="1"/>
  <c r="A58" i="15" s="1"/>
  <c r="A42" i="15"/>
  <c r="A43" i="15" s="1"/>
  <c r="A38" i="15"/>
  <c r="A44" i="15" s="1"/>
  <c r="A41" i="15" s="1"/>
  <c r="A50" i="15" s="1"/>
  <c r="A39" i="15" s="1"/>
  <c r="A40" i="15" s="1"/>
  <c r="A14" i="15"/>
  <c r="A15" i="15" s="1"/>
  <c r="A17" i="15" s="1"/>
  <c r="A20" i="15" s="1"/>
  <c r="A21" i="15" s="1"/>
  <c r="A22" i="15" s="1"/>
  <c r="A23" i="15" s="1"/>
  <c r="A24" i="15" s="1"/>
  <c r="A25" i="15" s="1"/>
  <c r="A26" i="15" s="1"/>
  <c r="A27" i="15" s="1"/>
  <c r="A28" i="15" s="1"/>
  <c r="A29" i="15" s="1"/>
  <c r="A30" i="15" s="1"/>
  <c r="A31" i="15" s="1"/>
  <c r="A32" i="15" s="1"/>
  <c r="A33" i="15" s="1"/>
  <c r="A34" i="15" s="1"/>
  <c r="A35" i="15" s="1"/>
  <c r="A36" i="15" s="1"/>
  <c r="A11" i="15"/>
  <c r="A12" i="15" s="1"/>
  <c r="A4" i="15"/>
  <c r="A5" i="15" s="1"/>
  <c r="A6" i="15" s="1"/>
  <c r="A7" i="15" s="1"/>
  <c r="A8" i="15" s="1"/>
  <c r="A9" i="15" s="1"/>
  <c r="A60" i="14"/>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52" i="14"/>
  <c r="A54" i="14" s="1"/>
  <c r="A56" i="14" s="1"/>
  <c r="A58" i="14" s="1"/>
  <c r="A42" i="14"/>
  <c r="A43" i="14" s="1"/>
  <c r="A38" i="14" s="1"/>
  <c r="A44" i="14" s="1"/>
  <c r="A41" i="14" s="1"/>
  <c r="A50" i="14" s="1"/>
  <c r="A39" i="14" s="1"/>
  <c r="A40" i="14" s="1"/>
  <c r="A14" i="14"/>
  <c r="A15" i="14" s="1"/>
  <c r="A17" i="14" s="1"/>
  <c r="A20" i="14" s="1"/>
  <c r="A21" i="14" s="1"/>
  <c r="A22" i="14" s="1"/>
  <c r="A23" i="14" s="1"/>
  <c r="A24" i="14" s="1"/>
  <c r="A25" i="14" s="1"/>
  <c r="A26" i="14" s="1"/>
  <c r="A27" i="14" s="1"/>
  <c r="A28" i="14" s="1"/>
  <c r="A29" i="14" s="1"/>
  <c r="A30" i="14" s="1"/>
  <c r="A31" i="14" s="1"/>
  <c r="A32" i="14" s="1"/>
  <c r="A33" i="14" s="1"/>
  <c r="A34" i="14" s="1"/>
  <c r="A35" i="14" s="1"/>
  <c r="A36" i="14" s="1"/>
  <c r="A11" i="14"/>
  <c r="A12" i="14" s="1"/>
  <c r="A4" i="14"/>
  <c r="A5" i="14" s="1"/>
  <c r="A6" i="14" s="1"/>
  <c r="A7" i="14" s="1"/>
  <c r="A8" i="14" s="1"/>
  <c r="A9" i="14" s="1"/>
  <c r="A21" i="1"/>
  <c r="A63" i="10"/>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55" i="10"/>
  <c r="A57" i="10" s="1"/>
  <c r="A59" i="10" s="1"/>
  <c r="A61" i="10" s="1"/>
  <c r="A45" i="10"/>
  <c r="A46" i="10" s="1"/>
  <c r="A41" i="10" s="1"/>
  <c r="A47" i="10" s="1"/>
  <c r="A44" i="10" s="1"/>
  <c r="A53" i="10" s="1"/>
  <c r="A42" i="10" s="1"/>
  <c r="A43" i="10" s="1"/>
  <c r="A14" i="10"/>
  <c r="A15" i="10" s="1"/>
  <c r="A17" i="10" s="1"/>
  <c r="A20" i="10" s="1"/>
  <c r="A21" i="10" s="1"/>
  <c r="A22" i="10" s="1"/>
  <c r="A23" i="10" s="1"/>
  <c r="A11" i="10"/>
  <c r="A12" i="10" s="1"/>
  <c r="A4" i="10"/>
  <c r="A5" i="10" s="1"/>
  <c r="A6" i="10" s="1"/>
  <c r="A7" i="10" s="1"/>
  <c r="A8" i="10" s="1"/>
  <c r="A9" i="10" s="1"/>
  <c r="A64" i="9"/>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56" i="9"/>
  <c r="A58" i="9" s="1"/>
  <c r="A60" i="9" s="1"/>
  <c r="A62" i="9" s="1"/>
  <c r="A46" i="9"/>
  <c r="A47" i="9" s="1"/>
  <c r="A42" i="9" s="1"/>
  <c r="A48" i="9" s="1"/>
  <c r="A45" i="9" s="1"/>
  <c r="A54" i="9" s="1"/>
  <c r="A43" i="9" s="1"/>
  <c r="A44" i="9" s="1"/>
  <c r="A14" i="9"/>
  <c r="A15" i="9" s="1"/>
  <c r="A17" i="9" s="1"/>
  <c r="A20" i="9" s="1"/>
  <c r="A21" i="9" s="1"/>
  <c r="A22" i="9" s="1"/>
  <c r="A23" i="9" s="1"/>
  <c r="A11" i="9"/>
  <c r="A12" i="9" s="1"/>
  <c r="A4" i="9"/>
  <c r="A5" i="9" s="1"/>
  <c r="A6" i="9" s="1"/>
  <c r="A7" i="9" s="1"/>
  <c r="A8" i="9" s="1"/>
  <c r="A9" i="9" s="1"/>
  <c r="A64" i="8"/>
  <c r="A65" i="8" s="1"/>
  <c r="A66" i="8" s="1"/>
  <c r="A56" i="8"/>
  <c r="A58" i="8" s="1"/>
  <c r="A60" i="8" s="1"/>
  <c r="A62" i="8" s="1"/>
  <c r="A46" i="8"/>
  <c r="A47" i="8" s="1"/>
  <c r="A42" i="8" s="1"/>
  <c r="A48" i="8" s="1"/>
  <c r="A45" i="8" s="1"/>
  <c r="A54" i="8" s="1"/>
  <c r="A43" i="8" s="1"/>
  <c r="A44" i="8" s="1"/>
  <c r="A14" i="8"/>
  <c r="A15" i="8" s="1"/>
  <c r="A17" i="8" s="1"/>
  <c r="A20" i="8" s="1"/>
  <c r="A21" i="8" s="1"/>
  <c r="A22" i="8" s="1"/>
  <c r="A23" i="8" s="1"/>
  <c r="A11" i="8"/>
  <c r="A12" i="8" s="1"/>
  <c r="A4" i="8"/>
  <c r="A5" i="8" s="1"/>
  <c r="A6" i="8" s="1"/>
  <c r="A7" i="8" s="1"/>
  <c r="A8" i="8" s="1"/>
  <c r="A9" i="8" s="1"/>
  <c r="A61" i="7"/>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53" i="7"/>
  <c r="A55" i="7" s="1"/>
  <c r="A57" i="7" s="1"/>
  <c r="A59" i="7" s="1"/>
  <c r="A43" i="7"/>
  <c r="A44" i="7" s="1"/>
  <c r="A39" i="7" s="1"/>
  <c r="A45" i="7" s="1"/>
  <c r="A42" i="7" s="1"/>
  <c r="A51" i="7" s="1"/>
  <c r="A40" i="7" s="1"/>
  <c r="A41" i="7" s="1"/>
  <c r="A15" i="7"/>
  <c r="A16" i="7" s="1"/>
  <c r="A18" i="7" s="1"/>
  <c r="A21" i="7" s="1"/>
  <c r="A22" i="7" s="1"/>
  <c r="A23" i="7" s="1"/>
  <c r="A24" i="7" s="1"/>
  <c r="A25" i="7" s="1"/>
  <c r="A26" i="7" s="1"/>
  <c r="A27" i="7" s="1"/>
  <c r="A28" i="7" s="1"/>
  <c r="A29" i="7" s="1"/>
  <c r="A30" i="7" s="1"/>
  <c r="A31" i="7" s="1"/>
  <c r="A32" i="7" s="1"/>
  <c r="A33" i="7" s="1"/>
  <c r="A34" i="7" s="1"/>
  <c r="A35" i="7" s="1"/>
  <c r="A36" i="7" s="1"/>
  <c r="A37" i="7" s="1"/>
  <c r="A12" i="7"/>
  <c r="A13" i="7" s="1"/>
  <c r="A4" i="7"/>
  <c r="A5" i="7" s="1"/>
  <c r="A6" i="7" s="1"/>
  <c r="A7" i="7" s="1"/>
  <c r="A63" i="6"/>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55" i="6"/>
  <c r="A57" i="6" s="1"/>
  <c r="A59" i="6" s="1"/>
  <c r="A61" i="6" s="1"/>
  <c r="A45" i="6"/>
  <c r="A46" i="6" s="1"/>
  <c r="A41" i="6" s="1"/>
  <c r="A47" i="6" s="1"/>
  <c r="A44" i="6" s="1"/>
  <c r="A53" i="6" s="1"/>
  <c r="A42" i="6" s="1"/>
  <c r="A43" i="6" s="1"/>
  <c r="A15" i="6"/>
  <c r="A16" i="6" s="1"/>
  <c r="A18" i="6" s="1"/>
  <c r="A21" i="6" s="1"/>
  <c r="A12" i="6"/>
  <c r="A13" i="6" s="1"/>
  <c r="A4" i="6"/>
  <c r="A5" i="6" s="1"/>
  <c r="A60" i="5"/>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52" i="5"/>
  <c r="A54" i="5" s="1"/>
  <c r="A56" i="5" s="1"/>
  <c r="A58" i="5" s="1"/>
  <c r="A42" i="5"/>
  <c r="A43" i="5" s="1"/>
  <c r="A38" i="5" s="1"/>
  <c r="A44" i="5" s="1"/>
  <c r="A41" i="5" s="1"/>
  <c r="A50" i="5" s="1"/>
  <c r="A39" i="5" s="1"/>
  <c r="A40" i="5" s="1"/>
  <c r="A14" i="5"/>
  <c r="A15" i="5" s="1"/>
  <c r="A17" i="5" s="1"/>
  <c r="A20" i="5" s="1"/>
  <c r="A21" i="5" s="1"/>
  <c r="A22" i="5" s="1"/>
  <c r="A23" i="5" s="1"/>
  <c r="A24" i="5" s="1"/>
  <c r="A25" i="5" s="1"/>
  <c r="A26" i="5" s="1"/>
  <c r="A27" i="5" s="1"/>
  <c r="A28" i="5" s="1"/>
  <c r="A29" i="5" s="1"/>
  <c r="A30" i="5" s="1"/>
  <c r="A31" i="5" s="1"/>
  <c r="A32" i="5" s="1"/>
  <c r="A33" i="5" s="1"/>
  <c r="A34" i="5" s="1"/>
  <c r="A35" i="5" s="1"/>
  <c r="A36" i="5" s="1"/>
  <c r="A11" i="5"/>
  <c r="A12" i="5" s="1"/>
  <c r="A4" i="5"/>
  <c r="A5" i="5" s="1"/>
  <c r="A6" i="5" s="1"/>
  <c r="A7" i="5" s="1"/>
  <c r="A8" i="5" s="1"/>
  <c r="A9" i="5" s="1"/>
  <c r="A60" i="4"/>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52" i="4"/>
  <c r="A54" i="4" s="1"/>
  <c r="A56" i="4" s="1"/>
  <c r="A58" i="4" s="1"/>
  <c r="A42" i="4"/>
  <c r="A43" i="4" s="1"/>
  <c r="A38" i="4" s="1"/>
  <c r="A44" i="4" s="1"/>
  <c r="A41" i="4" s="1"/>
  <c r="A50" i="4" s="1"/>
  <c r="A39" i="4" s="1"/>
  <c r="A40" i="4" s="1"/>
  <c r="A14" i="4"/>
  <c r="A15" i="4" s="1"/>
  <c r="A17" i="4" s="1"/>
  <c r="A20" i="4" s="1"/>
  <c r="A21" i="4" s="1"/>
  <c r="A22" i="4" s="1"/>
  <c r="A23" i="4" s="1"/>
  <c r="A24" i="4" s="1"/>
  <c r="A25" i="4" s="1"/>
  <c r="A26" i="4" s="1"/>
  <c r="A27" i="4" s="1"/>
  <c r="A28" i="4" s="1"/>
  <c r="A29" i="4" s="1"/>
  <c r="A30" i="4" s="1"/>
  <c r="A31" i="4" s="1"/>
  <c r="A32" i="4" s="1"/>
  <c r="A33" i="4" s="1"/>
  <c r="A34" i="4" s="1"/>
  <c r="A35" i="4" s="1"/>
  <c r="A36" i="4" s="1"/>
  <c r="A11" i="4"/>
  <c r="A12" i="4" s="1"/>
  <c r="A4" i="4"/>
  <c r="A5" i="4" s="1"/>
  <c r="A6" i="4" s="1"/>
  <c r="A7" i="4" s="1"/>
  <c r="A8" i="4" s="1"/>
  <c r="A9" i="4" s="1"/>
  <c r="A66" i="1"/>
  <c r="A67" i="1" s="1"/>
  <c r="A68" i="1" s="1"/>
  <c r="A4" i="1"/>
  <c r="A5" i="1" s="1"/>
  <c r="A6" i="1" s="1"/>
  <c r="A7" i="1" s="1"/>
  <c r="A9" i="1" s="1"/>
  <c r="A10" i="1" s="1"/>
  <c r="A12" i="1"/>
  <c r="A13" i="1" s="1"/>
  <c r="A15" i="1"/>
  <c r="A16" i="1" s="1"/>
  <c r="A48" i="1"/>
  <c r="A49" i="1" s="1"/>
  <c r="A44" i="1" s="1"/>
  <c r="A50" i="1" s="1"/>
  <c r="A47" i="1" s="1"/>
  <c r="A56" i="1" s="1"/>
  <c r="A45" i="1" s="1"/>
  <c r="A46" i="1" s="1"/>
  <c r="A51" i="1" s="1"/>
  <c r="A52" i="1" s="1"/>
  <c r="A53" i="1" s="1"/>
  <c r="A54" i="1" s="1"/>
  <c r="A58" i="1"/>
  <c r="A59" i="1" s="1"/>
  <c r="A60" i="1" s="1"/>
  <c r="A61" i="1" s="1"/>
  <c r="A62" i="1" s="1"/>
  <c r="A63" i="1" s="1"/>
  <c r="A64" i="1" s="1"/>
  <c r="A8" i="32" l="1"/>
  <c r="A27" i="33"/>
  <c r="A29" i="33" s="1"/>
  <c r="A30" i="33" s="1"/>
  <c r="A31" i="33" s="1"/>
  <c r="A32" i="33" s="1"/>
  <c r="A33" i="33" s="1"/>
  <c r="A34" i="33" s="1"/>
  <c r="A35" i="33" s="1"/>
  <c r="A36" i="33" s="1"/>
  <c r="A37" i="33" s="1"/>
  <c r="A38" i="33" s="1"/>
  <c r="A25" i="33"/>
  <c r="A8" i="1"/>
  <c r="A22" i="29"/>
  <c r="A23" i="29" s="1"/>
  <c r="A55" i="46"/>
  <c r="A51" i="46"/>
  <c r="A52" i="46" s="1"/>
  <c r="A53" i="46" s="1"/>
  <c r="A54" i="46" s="1"/>
  <c r="A28" i="46"/>
  <c r="A30" i="46" s="1"/>
  <c r="A31" i="46" s="1"/>
  <c r="A32" i="46" s="1"/>
  <c r="A33" i="46" s="1"/>
  <c r="A34" i="46" s="1"/>
  <c r="A35" i="46" s="1"/>
  <c r="A36" i="46" s="1"/>
  <c r="A37" i="46" s="1"/>
  <c r="A38" i="46" s="1"/>
  <c r="A39" i="46" s="1"/>
  <c r="A26" i="46"/>
  <c r="A9" i="46"/>
  <c r="A10" i="46" s="1"/>
  <c r="A8" i="46"/>
  <c r="A26" i="45"/>
  <c r="A28" i="45"/>
  <c r="A30" i="45" s="1"/>
  <c r="A31" i="45" s="1"/>
  <c r="A32" i="45" s="1"/>
  <c r="A33" i="45" s="1"/>
  <c r="A34" i="45" s="1"/>
  <c r="A35" i="45" s="1"/>
  <c r="A36" i="45" s="1"/>
  <c r="A37" i="45" s="1"/>
  <c r="A38" i="45" s="1"/>
  <c r="A39" i="45" s="1"/>
  <c r="A55" i="45"/>
  <c r="A51" i="45"/>
  <c r="A52" i="45" s="1"/>
  <c r="A53" i="45" s="1"/>
  <c r="A54" i="45" s="1"/>
  <c r="A9" i="45"/>
  <c r="A10" i="45" s="1"/>
  <c r="A8" i="45"/>
  <c r="A28" i="44"/>
  <c r="A30" i="44" s="1"/>
  <c r="A31" i="44" s="1"/>
  <c r="A32" i="44" s="1"/>
  <c r="A33" i="44" s="1"/>
  <c r="A34" i="44" s="1"/>
  <c r="A35" i="44" s="1"/>
  <c r="A36" i="44" s="1"/>
  <c r="A37" i="44" s="1"/>
  <c r="A38" i="44" s="1"/>
  <c r="A39" i="44" s="1"/>
  <c r="A26" i="44"/>
  <c r="A55" i="44"/>
  <c r="A51" i="44"/>
  <c r="A52" i="44" s="1"/>
  <c r="A53" i="44" s="1"/>
  <c r="A54" i="44" s="1"/>
  <c r="A9" i="44"/>
  <c r="A10" i="44" s="1"/>
  <c r="A8" i="44"/>
  <c r="A28" i="43"/>
  <c r="A30" i="43" s="1"/>
  <c r="A31" i="43" s="1"/>
  <c r="A32" i="43" s="1"/>
  <c r="A33" i="43" s="1"/>
  <c r="A34" i="43" s="1"/>
  <c r="A35" i="43" s="1"/>
  <c r="A36" i="43" s="1"/>
  <c r="A37" i="43" s="1"/>
  <c r="A38" i="43" s="1"/>
  <c r="A39" i="43" s="1"/>
  <c r="A26" i="43"/>
  <c r="A55" i="43"/>
  <c r="A51" i="43"/>
  <c r="A52" i="43" s="1"/>
  <c r="A53" i="43" s="1"/>
  <c r="A54" i="43" s="1"/>
  <c r="A8" i="43"/>
  <c r="A9" i="43"/>
  <c r="A10" i="43" s="1"/>
  <c r="A28" i="42"/>
  <c r="A30" i="42" s="1"/>
  <c r="A31" i="42" s="1"/>
  <c r="A32" i="42" s="1"/>
  <c r="A33" i="42" s="1"/>
  <c r="A34" i="42" s="1"/>
  <c r="A35" i="42" s="1"/>
  <c r="A36" i="42" s="1"/>
  <c r="A37" i="42" s="1"/>
  <c r="A38" i="42" s="1"/>
  <c r="A39" i="42" s="1"/>
  <c r="A26" i="42"/>
  <c r="A55" i="42"/>
  <c r="A51" i="42"/>
  <c r="A52" i="42" s="1"/>
  <c r="A53" i="42" s="1"/>
  <c r="A54" i="42" s="1"/>
  <c r="A8" i="42"/>
  <c r="A9" i="42"/>
  <c r="A10" i="42" s="1"/>
  <c r="A28" i="41"/>
  <c r="A30" i="41" s="1"/>
  <c r="A31" i="41" s="1"/>
  <c r="A32" i="41" s="1"/>
  <c r="A33" i="41" s="1"/>
  <c r="A34" i="41" s="1"/>
  <c r="A35" i="41" s="1"/>
  <c r="A36" i="41" s="1"/>
  <c r="A37" i="41" s="1"/>
  <c r="A38" i="41" s="1"/>
  <c r="A39" i="41" s="1"/>
  <c r="A26" i="41"/>
  <c r="A55" i="41"/>
  <c r="A51" i="41"/>
  <c r="A52" i="41" s="1"/>
  <c r="A53" i="41" s="1"/>
  <c r="A54" i="41" s="1"/>
  <c r="A9" i="41"/>
  <c r="A10" i="41" s="1"/>
  <c r="A8" i="41"/>
  <c r="A55" i="40"/>
  <c r="A51" i="40"/>
  <c r="A52" i="40" s="1"/>
  <c r="A53" i="40" s="1"/>
  <c r="A54" i="40" s="1"/>
  <c r="A28" i="40"/>
  <c r="A30" i="40" s="1"/>
  <c r="A31" i="40" s="1"/>
  <c r="A32" i="40" s="1"/>
  <c r="A33" i="40" s="1"/>
  <c r="A34" i="40" s="1"/>
  <c r="A35" i="40" s="1"/>
  <c r="A36" i="40" s="1"/>
  <c r="A37" i="40" s="1"/>
  <c r="A38" i="40" s="1"/>
  <c r="A39" i="40" s="1"/>
  <c r="A26" i="40"/>
  <c r="A9" i="40"/>
  <c r="A10" i="40" s="1"/>
  <c r="A8" i="40"/>
  <c r="A28" i="39"/>
  <c r="A30" i="39" s="1"/>
  <c r="A31" i="39" s="1"/>
  <c r="A32" i="39" s="1"/>
  <c r="A33" i="39" s="1"/>
  <c r="A34" i="39" s="1"/>
  <c r="A35" i="39" s="1"/>
  <c r="A36" i="39" s="1"/>
  <c r="A37" i="39" s="1"/>
  <c r="A38" i="39" s="1"/>
  <c r="A39" i="39" s="1"/>
  <c r="A26" i="39"/>
  <c r="A51" i="39"/>
  <c r="A52" i="39" s="1"/>
  <c r="A53" i="39" s="1"/>
  <c r="A54" i="39" s="1"/>
  <c r="A55" i="39"/>
  <c r="A8" i="39"/>
  <c r="A28" i="38"/>
  <c r="A30" i="38" s="1"/>
  <c r="A31" i="38" s="1"/>
  <c r="A32" i="38" s="1"/>
  <c r="A33" i="38" s="1"/>
  <c r="A34" i="38" s="1"/>
  <c r="A35" i="38" s="1"/>
  <c r="A36" i="38" s="1"/>
  <c r="A37" i="38" s="1"/>
  <c r="A38" i="38" s="1"/>
  <c r="A39" i="38" s="1"/>
  <c r="A26" i="38"/>
  <c r="A55" i="38"/>
  <c r="A51" i="38"/>
  <c r="A52" i="38" s="1"/>
  <c r="A53" i="38" s="1"/>
  <c r="A54" i="38" s="1"/>
  <c r="A8" i="38"/>
  <c r="A9" i="38"/>
  <c r="A10" i="38" s="1"/>
  <c r="A9" i="35"/>
  <c r="A10" i="35" s="1"/>
  <c r="A8" i="35"/>
  <c r="A28" i="35"/>
  <c r="A30" i="35" s="1"/>
  <c r="A31" i="35" s="1"/>
  <c r="A32" i="35" s="1"/>
  <c r="A33" i="35" s="1"/>
  <c r="A34" i="35" s="1"/>
  <c r="A35" i="35" s="1"/>
  <c r="A36" i="35" s="1"/>
  <c r="A37" i="35" s="1"/>
  <c r="A38" i="35" s="1"/>
  <c r="A39" i="35" s="1"/>
  <c r="A26" i="35"/>
  <c r="A55" i="35"/>
  <c r="A51" i="35"/>
  <c r="A52" i="35" s="1"/>
  <c r="A53" i="35" s="1"/>
  <c r="A54" i="35" s="1"/>
  <c r="A9" i="34"/>
  <c r="A10" i="34" s="1"/>
  <c r="A8" i="34"/>
  <c r="A28" i="34"/>
  <c r="A30" i="34" s="1"/>
  <c r="A31" i="34" s="1"/>
  <c r="A32" i="34" s="1"/>
  <c r="A33" i="34" s="1"/>
  <c r="A34" i="34" s="1"/>
  <c r="A35" i="34" s="1"/>
  <c r="A36" i="34" s="1"/>
  <c r="A37" i="34" s="1"/>
  <c r="A38" i="34" s="1"/>
  <c r="A39" i="34" s="1"/>
  <c r="A26" i="34"/>
  <c r="A55" i="34"/>
  <c r="A51" i="34"/>
  <c r="A52" i="34" s="1"/>
  <c r="A53" i="34" s="1"/>
  <c r="A54" i="34" s="1"/>
  <c r="A50" i="33"/>
  <c r="A51" i="33" s="1"/>
  <c r="A52" i="33" s="1"/>
  <c r="A53" i="33" s="1"/>
  <c r="A54" i="33"/>
  <c r="A28" i="32"/>
  <c r="A30" i="32" s="1"/>
  <c r="A31" i="32" s="1"/>
  <c r="A32" i="32" s="1"/>
  <c r="A33" i="32" s="1"/>
  <c r="A34" i="32" s="1"/>
  <c r="A35" i="32" s="1"/>
  <c r="A36" i="32" s="1"/>
  <c r="A37" i="32" s="1"/>
  <c r="A38" i="32" s="1"/>
  <c r="A39" i="32" s="1"/>
  <c r="A26" i="32"/>
  <c r="A55" i="32"/>
  <c r="A51" i="32"/>
  <c r="A52" i="32" s="1"/>
  <c r="A53" i="32" s="1"/>
  <c r="A54" i="32" s="1"/>
  <c r="A27" i="30"/>
  <c r="A29" i="30" s="1"/>
  <c r="A30" i="30" s="1"/>
  <c r="A31" i="30" s="1"/>
  <c r="A32" i="30" s="1"/>
  <c r="A33" i="30" s="1"/>
  <c r="A34" i="30" s="1"/>
  <c r="A35" i="30" s="1"/>
  <c r="A36" i="30" s="1"/>
  <c r="A37" i="30" s="1"/>
  <c r="A38" i="30" s="1"/>
  <c r="A25" i="30"/>
  <c r="A54" i="30"/>
  <c r="A50" i="30"/>
  <c r="A51" i="30" s="1"/>
  <c r="A52" i="30" s="1"/>
  <c r="A53" i="30" s="1"/>
  <c r="A80" i="29"/>
  <c r="A81" i="29" s="1"/>
  <c r="A82" i="29" s="1"/>
  <c r="A83" i="29" s="1"/>
  <c r="A84" i="29" s="1"/>
  <c r="A85" i="29" s="1"/>
  <c r="A86" i="29" s="1"/>
  <c r="A87" i="29" s="1"/>
  <c r="A88" i="29" s="1"/>
  <c r="A89" i="29" s="1"/>
  <c r="A90" i="29" s="1"/>
  <c r="A79" i="29"/>
  <c r="A26" i="29"/>
  <c r="A28" i="29" s="1"/>
  <c r="A29" i="29" s="1"/>
  <c r="A30" i="29" s="1"/>
  <c r="A31" i="29" s="1"/>
  <c r="A32" i="29" s="1"/>
  <c r="A33" i="29" s="1"/>
  <c r="A34" i="29" s="1"/>
  <c r="A35" i="29" s="1"/>
  <c r="A36" i="29" s="1"/>
  <c r="A37" i="29" s="1"/>
  <c r="A24" i="29"/>
  <c r="A53" i="29"/>
  <c r="A49" i="29"/>
  <c r="A50" i="29" s="1"/>
  <c r="A51" i="29" s="1"/>
  <c r="A52" i="29" s="1"/>
  <c r="A26" i="28"/>
  <c r="A28" i="28" s="1"/>
  <c r="A29" i="28" s="1"/>
  <c r="A30" i="28" s="1"/>
  <c r="A31" i="28" s="1"/>
  <c r="A32" i="28" s="1"/>
  <c r="A33" i="28" s="1"/>
  <c r="A34" i="28" s="1"/>
  <c r="A35" i="28" s="1"/>
  <c r="A36" i="28" s="1"/>
  <c r="A37" i="28" s="1"/>
  <c r="A24" i="28"/>
  <c r="A53" i="28"/>
  <c r="A49" i="28"/>
  <c r="A50" i="28" s="1"/>
  <c r="A51" i="28" s="1"/>
  <c r="A52" i="28" s="1"/>
  <c r="A26" i="27"/>
  <c r="A28" i="27" s="1"/>
  <c r="A29" i="27" s="1"/>
  <c r="A30" i="27" s="1"/>
  <c r="A31" i="27" s="1"/>
  <c r="A32" i="27" s="1"/>
  <c r="A33" i="27" s="1"/>
  <c r="A34" i="27" s="1"/>
  <c r="A35" i="27" s="1"/>
  <c r="A36" i="27" s="1"/>
  <c r="A37" i="27" s="1"/>
  <c r="A24" i="27"/>
  <c r="A53" i="27"/>
  <c r="A49" i="27"/>
  <c r="A50" i="27" s="1"/>
  <c r="A51" i="27" s="1"/>
  <c r="A52" i="27" s="1"/>
  <c r="A26" i="26"/>
  <c r="A28" i="26" s="1"/>
  <c r="A29" i="26" s="1"/>
  <c r="A30" i="26" s="1"/>
  <c r="A31" i="26" s="1"/>
  <c r="A32" i="26" s="1"/>
  <c r="A33" i="26" s="1"/>
  <c r="A34" i="26" s="1"/>
  <c r="A35" i="26" s="1"/>
  <c r="A36" i="26" s="1"/>
  <c r="A37" i="26" s="1"/>
  <c r="A24" i="26"/>
  <c r="A53" i="26"/>
  <c r="A49" i="26"/>
  <c r="A50" i="26" s="1"/>
  <c r="A51" i="26" s="1"/>
  <c r="A52" i="26" s="1"/>
  <c r="A49" i="25"/>
  <c r="A45" i="25"/>
  <c r="A46" i="25" s="1"/>
  <c r="A47" i="25" s="1"/>
  <c r="A48" i="25" s="1"/>
  <c r="A49" i="24"/>
  <c r="A45" i="24"/>
  <c r="A46" i="24" s="1"/>
  <c r="A47" i="24" s="1"/>
  <c r="A48" i="24" s="1"/>
  <c r="A26" i="22"/>
  <c r="A28" i="22" s="1"/>
  <c r="A29" i="22" s="1"/>
  <c r="A30" i="22" s="1"/>
  <c r="A31" i="22" s="1"/>
  <c r="A32" i="22" s="1"/>
  <c r="A33" i="22" s="1"/>
  <c r="A34" i="22" s="1"/>
  <c r="A35" i="22" s="1"/>
  <c r="A36" i="22" s="1"/>
  <c r="A37" i="22" s="1"/>
  <c r="A24" i="22"/>
  <c r="A53" i="22"/>
  <c r="A49" i="22"/>
  <c r="A50" i="22" s="1"/>
  <c r="A51" i="22" s="1"/>
  <c r="A52" i="22" s="1"/>
  <c r="A26" i="21"/>
  <c r="A28" i="21" s="1"/>
  <c r="A29" i="21" s="1"/>
  <c r="A30" i="21" s="1"/>
  <c r="A31" i="21" s="1"/>
  <c r="A32" i="21" s="1"/>
  <c r="A33" i="21" s="1"/>
  <c r="A34" i="21" s="1"/>
  <c r="A35" i="21" s="1"/>
  <c r="A36" i="21" s="1"/>
  <c r="A37" i="21" s="1"/>
  <c r="A24" i="21"/>
  <c r="A53" i="21"/>
  <c r="A49" i="21"/>
  <c r="A50" i="21" s="1"/>
  <c r="A51" i="21" s="1"/>
  <c r="A52" i="21" s="1"/>
  <c r="A26" i="20"/>
  <c r="A28" i="20" s="1"/>
  <c r="A29" i="20" s="1"/>
  <c r="A30" i="20" s="1"/>
  <c r="A31" i="20" s="1"/>
  <c r="A32" i="20" s="1"/>
  <c r="A33" i="20" s="1"/>
  <c r="A34" i="20" s="1"/>
  <c r="A35" i="20" s="1"/>
  <c r="A36" i="20" s="1"/>
  <c r="A37" i="20" s="1"/>
  <c r="A24" i="20"/>
  <c r="A53" i="20"/>
  <c r="A49" i="20"/>
  <c r="A50" i="20" s="1"/>
  <c r="A51" i="20" s="1"/>
  <c r="A52" i="20" s="1"/>
  <c r="A26" i="19"/>
  <c r="A28" i="19" s="1"/>
  <c r="A29" i="19" s="1"/>
  <c r="A30" i="19" s="1"/>
  <c r="A31" i="19" s="1"/>
  <c r="A32" i="19" s="1"/>
  <c r="A33" i="19" s="1"/>
  <c r="A34" i="19" s="1"/>
  <c r="A35" i="19" s="1"/>
  <c r="A36" i="19" s="1"/>
  <c r="A37" i="19" s="1"/>
  <c r="A24" i="19"/>
  <c r="A53" i="19"/>
  <c r="A49" i="19"/>
  <c r="A50" i="19" s="1"/>
  <c r="A51" i="19" s="1"/>
  <c r="A52" i="19" s="1"/>
  <c r="A26" i="18"/>
  <c r="A28" i="18" s="1"/>
  <c r="A29" i="18" s="1"/>
  <c r="A30" i="18" s="1"/>
  <c r="A31" i="18" s="1"/>
  <c r="A32" i="18" s="1"/>
  <c r="A33" i="18" s="1"/>
  <c r="A34" i="18" s="1"/>
  <c r="A35" i="18" s="1"/>
  <c r="A36" i="18" s="1"/>
  <c r="A37" i="18" s="1"/>
  <c r="A24" i="18"/>
  <c r="A53" i="18"/>
  <c r="A49" i="18"/>
  <c r="A50" i="18" s="1"/>
  <c r="A51" i="18" s="1"/>
  <c r="A52" i="18" s="1"/>
  <c r="A26" i="17"/>
  <c r="A28" i="17" s="1"/>
  <c r="A29" i="17" s="1"/>
  <c r="A30" i="17" s="1"/>
  <c r="A31" i="17" s="1"/>
  <c r="A32" i="17" s="1"/>
  <c r="A33" i="17" s="1"/>
  <c r="A34" i="17" s="1"/>
  <c r="A35" i="17" s="1"/>
  <c r="A36" i="17" s="1"/>
  <c r="A37" i="17" s="1"/>
  <c r="A24" i="17"/>
  <c r="A53" i="17"/>
  <c r="A49" i="17"/>
  <c r="A50" i="17" s="1"/>
  <c r="A51" i="17" s="1"/>
  <c r="A52" i="17" s="1"/>
  <c r="A49" i="16"/>
  <c r="A45" i="16"/>
  <c r="A46" i="16" s="1"/>
  <c r="A47" i="16" s="1"/>
  <c r="A48" i="16" s="1"/>
  <c r="A49" i="15"/>
  <c r="A45" i="15"/>
  <c r="A46" i="15" s="1"/>
  <c r="A47" i="15" s="1"/>
  <c r="A48" i="15" s="1"/>
  <c r="A49" i="14"/>
  <c r="A45" i="14"/>
  <c r="A46" i="14" s="1"/>
  <c r="A47" i="14" s="1"/>
  <c r="A48" i="14" s="1"/>
  <c r="A67" i="8"/>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69" i="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26" i="9"/>
  <c r="A28" i="9" s="1"/>
  <c r="A29" i="9" s="1"/>
  <c r="A30" i="9" s="1"/>
  <c r="A31" i="9" s="1"/>
  <c r="A32" i="9" s="1"/>
  <c r="A33" i="9" s="1"/>
  <c r="A34" i="9" s="1"/>
  <c r="A35" i="9" s="1"/>
  <c r="A36" i="9" s="1"/>
  <c r="A37" i="9" s="1"/>
  <c r="A24" i="9"/>
  <c r="A24" i="8"/>
  <c r="A26" i="8"/>
  <c r="A28" i="8" s="1"/>
  <c r="A29" i="8" s="1"/>
  <c r="A30" i="8" s="1"/>
  <c r="A31" i="8" s="1"/>
  <c r="A32" i="8" s="1"/>
  <c r="A33" i="8" s="1"/>
  <c r="A34" i="8" s="1"/>
  <c r="A35" i="8" s="1"/>
  <c r="A36" i="8" s="1"/>
  <c r="A37" i="8" s="1"/>
  <c r="A26" i="10"/>
  <c r="A28" i="10" s="1"/>
  <c r="A29" i="10" s="1"/>
  <c r="A30" i="10" s="1"/>
  <c r="A31" i="10" s="1"/>
  <c r="A32" i="10" s="1"/>
  <c r="A33" i="10" s="1"/>
  <c r="A34" i="10" s="1"/>
  <c r="A35" i="10" s="1"/>
  <c r="A36" i="10" s="1"/>
  <c r="A37" i="10" s="1"/>
  <c r="A38" i="10" s="1"/>
  <c r="A39" i="10" s="1"/>
  <c r="A24" i="10"/>
  <c r="A7" i="6"/>
  <c r="A8" i="6" s="1"/>
  <c r="A9" i="6" s="1"/>
  <c r="A10" i="6" s="1"/>
  <c r="A6" i="6"/>
  <c r="A52" i="10"/>
  <c r="A48" i="10"/>
  <c r="A49" i="10" s="1"/>
  <c r="A50" i="10" s="1"/>
  <c r="A51" i="10" s="1"/>
  <c r="A53" i="9"/>
  <c r="A49" i="9"/>
  <c r="A50" i="9" s="1"/>
  <c r="A51" i="9" s="1"/>
  <c r="A52" i="9" s="1"/>
  <c r="A53" i="8"/>
  <c r="A49" i="8"/>
  <c r="A50" i="8" s="1"/>
  <c r="A51" i="8" s="1"/>
  <c r="A52" i="8" s="1"/>
  <c r="A22" i="6"/>
  <c r="A25" i="6" s="1"/>
  <c r="A26" i="6" s="1"/>
  <c r="A27" i="6" s="1"/>
  <c r="A28" i="6" s="1"/>
  <c r="A29" i="6" s="1"/>
  <c r="A30" i="6" s="1"/>
  <c r="A31" i="6" s="1"/>
  <c r="A32" i="6" s="1"/>
  <c r="A33" i="6" s="1"/>
  <c r="A34" i="6" s="1"/>
  <c r="A35" i="6" s="1"/>
  <c r="A36" i="6" s="1"/>
  <c r="A37" i="6" s="1"/>
  <c r="A38" i="6" s="1"/>
  <c r="A39" i="6" s="1"/>
  <c r="A24" i="6"/>
  <c r="A9" i="7"/>
  <c r="A10" i="7" s="1"/>
  <c r="A8" i="7"/>
  <c r="A50" i="7"/>
  <c r="A46" i="7"/>
  <c r="A47" i="7" s="1"/>
  <c r="A48" i="7" s="1"/>
  <c r="A49" i="7" s="1"/>
  <c r="A52" i="6"/>
  <c r="A48" i="6"/>
  <c r="A49" i="6" s="1"/>
  <c r="A50" i="6" s="1"/>
  <c r="A51" i="6" s="1"/>
  <c r="A49" i="5"/>
  <c r="A45" i="5"/>
  <c r="A46" i="5" s="1"/>
  <c r="A47" i="5" s="1"/>
  <c r="A48" i="5" s="1"/>
  <c r="A49" i="4"/>
  <c r="A45" i="4"/>
  <c r="A46" i="4" s="1"/>
  <c r="A47" i="4" s="1"/>
  <c r="A48" i="4" s="1"/>
  <c r="A55" i="1"/>
  <c r="A23" i="1"/>
  <c r="A24" i="1" s="1"/>
  <c r="A25" i="1" s="1"/>
  <c r="A26" i="1" s="1"/>
  <c r="A40" i="33" l="1"/>
  <c r="A41" i="33" s="1"/>
  <c r="A39" i="33"/>
  <c r="A27" i="8"/>
  <c r="A25" i="8"/>
  <c r="A26" i="33"/>
  <c r="A28" i="33"/>
  <c r="A27" i="46"/>
  <c r="A29" i="46"/>
  <c r="A40" i="46"/>
  <c r="A41" i="46"/>
  <c r="A42" i="46" s="1"/>
  <c r="A40" i="45"/>
  <c r="A41" i="45"/>
  <c r="A42" i="45" s="1"/>
  <c r="A27" i="45"/>
  <c r="A29" i="45"/>
  <c r="A27" i="44"/>
  <c r="A29" i="44"/>
  <c r="A40" i="44"/>
  <c r="A41" i="44"/>
  <c r="A42" i="44" s="1"/>
  <c r="A27" i="43"/>
  <c r="A29" i="43"/>
  <c r="A40" i="43"/>
  <c r="A41" i="43"/>
  <c r="A42" i="43" s="1"/>
  <c r="A40" i="42"/>
  <c r="A41" i="42"/>
  <c r="A42" i="42" s="1"/>
  <c r="A29" i="42"/>
  <c r="A27" i="42"/>
  <c r="A29" i="41"/>
  <c r="A27" i="41"/>
  <c r="A40" i="41"/>
  <c r="A41" i="41"/>
  <c r="A42" i="41" s="1"/>
  <c r="A40" i="40"/>
  <c r="A41" i="40"/>
  <c r="A42" i="40" s="1"/>
  <c r="A29" i="40"/>
  <c r="A27" i="40"/>
  <c r="A29" i="39"/>
  <c r="A27" i="39"/>
  <c r="A40" i="39"/>
  <c r="A41" i="39"/>
  <c r="A42" i="39" s="1"/>
  <c r="A29" i="38"/>
  <c r="A27" i="38"/>
  <c r="A41" i="38"/>
  <c r="A42" i="38" s="1"/>
  <c r="A40" i="38"/>
  <c r="A29" i="35"/>
  <c r="A27" i="35"/>
  <c r="A41" i="35"/>
  <c r="A42" i="35" s="1"/>
  <c r="A40" i="35"/>
  <c r="A29" i="34"/>
  <c r="A27" i="34"/>
  <c r="A41" i="34"/>
  <c r="A42" i="34" s="1"/>
  <c r="A40" i="34"/>
  <c r="A29" i="32"/>
  <c r="A27" i="32"/>
  <c r="A41" i="32"/>
  <c r="A42" i="32" s="1"/>
  <c r="A40" i="32"/>
  <c r="A28" i="30"/>
  <c r="A26" i="30"/>
  <c r="A40" i="30"/>
  <c r="A41" i="30" s="1"/>
  <c r="A39" i="30"/>
  <c r="A29" i="1"/>
  <c r="A27" i="1"/>
  <c r="A27" i="29"/>
  <c r="A25" i="29"/>
  <c r="A39" i="29"/>
  <c r="A40" i="29" s="1"/>
  <c r="A38" i="29"/>
  <c r="A27" i="28"/>
  <c r="A25" i="28"/>
  <c r="A39" i="28"/>
  <c r="A40" i="28" s="1"/>
  <c r="A38" i="28"/>
  <c r="A27" i="10"/>
  <c r="A25" i="10"/>
  <c r="A27" i="27"/>
  <c r="A25" i="27"/>
  <c r="A39" i="27"/>
  <c r="A40" i="27" s="1"/>
  <c r="A38" i="27"/>
  <c r="A27" i="26"/>
  <c r="A25" i="26"/>
  <c r="A39" i="26"/>
  <c r="A40" i="26" s="1"/>
  <c r="A38" i="26"/>
  <c r="A27" i="22"/>
  <c r="A25" i="22"/>
  <c r="A39" i="22"/>
  <c r="A40" i="22" s="1"/>
  <c r="A38" i="22"/>
  <c r="A27" i="21"/>
  <c r="A25" i="21"/>
  <c r="A39" i="21"/>
  <c r="A40" i="21" s="1"/>
  <c r="A38" i="21"/>
  <c r="A27" i="20"/>
  <c r="A25" i="20"/>
  <c r="A39" i="20"/>
  <c r="A40" i="20" s="1"/>
  <c r="A38" i="20"/>
  <c r="A27" i="19"/>
  <c r="A25" i="19"/>
  <c r="A39" i="19"/>
  <c r="A40" i="19" s="1"/>
  <c r="A38" i="19"/>
  <c r="A27" i="18"/>
  <c r="A25" i="18"/>
  <c r="A39" i="18"/>
  <c r="A40" i="18" s="1"/>
  <c r="A38" i="18"/>
  <c r="A27" i="17"/>
  <c r="A25" i="17"/>
  <c r="A39" i="17"/>
  <c r="A40" i="17" s="1"/>
  <c r="A38" i="17"/>
  <c r="A27" i="9"/>
  <c r="A25" i="9"/>
  <c r="A39" i="8"/>
  <c r="A40" i="8" s="1"/>
  <c r="A38" i="8"/>
  <c r="A39" i="9"/>
  <c r="A40" i="9" s="1"/>
  <c r="A38" i="9"/>
  <c r="A28" i="1"/>
  <c r="A30" i="1" s="1"/>
  <c r="A31" i="1" l="1"/>
  <c r="A32" i="1" s="1"/>
  <c r="A33" i="1" s="1"/>
  <c r="A34" i="1" s="1"/>
  <c r="A35" i="1" s="1"/>
  <c r="A36" i="1" s="1"/>
  <c r="A37" i="1" s="1"/>
  <c r="A38" i="1" s="1"/>
  <c r="A39" i="1" s="1"/>
  <c r="A41" i="1" l="1"/>
  <c r="A42" i="1" s="1"/>
  <c r="A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1ADD8A48-1AE6-497A-969B-A5D60D634B3B}">
      <text>
        <r>
          <rPr>
            <sz val="9"/>
            <color indexed="81"/>
            <rFont val="Calibri"/>
            <family val="2"/>
            <scheme val="minor"/>
          </rPr>
          <t>Name and/or short description of the metric</t>
        </r>
        <r>
          <rPr>
            <sz val="9"/>
            <color indexed="81"/>
            <rFont val="Tahoma"/>
            <family val="2"/>
          </rPr>
          <t xml:space="preserve">
</t>
        </r>
      </text>
    </comment>
    <comment ref="D2" authorId="0" shapeId="0" xr:uid="{F17663A8-F569-43E9-AEF4-7EC1DF597EB7}">
      <text>
        <r>
          <rPr>
            <sz val="9"/>
            <color indexed="81"/>
            <rFont val="Calibri"/>
            <family val="2"/>
            <scheme val="minor"/>
          </rPr>
          <t>Description of the metric</t>
        </r>
        <r>
          <rPr>
            <sz val="9"/>
            <color indexed="81"/>
            <rFont val="Tahoma"/>
            <family val="2"/>
          </rPr>
          <t xml:space="preserve">
</t>
        </r>
      </text>
    </comment>
    <comment ref="F2" authorId="1" shapeId="0" xr:uid="{4075D757-397D-4963-A7A7-2EE5FD455D74}">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5E6A0F44-3C32-4DEA-B28C-5985DB36EB98}">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D6E6FAC3-75AF-4000-85BB-08F623CC660B}">
      <text>
        <r>
          <rPr>
            <sz val="9"/>
            <color indexed="81"/>
            <rFont val="Calibri"/>
            <family val="2"/>
            <scheme val="minor"/>
          </rPr>
          <t>Effects on growing conditions, particularly for growing commercially</t>
        </r>
      </text>
    </comment>
    <comment ref="I2" authorId="0" shapeId="0" xr:uid="{83A3B738-F4C0-40DF-B4D0-09CE863B075E}">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C110D0CE-E582-4084-8E6F-69A35853612C}">
      <text>
        <r>
          <rPr>
            <sz val="9"/>
            <color indexed="81"/>
            <rFont val="Tahoma"/>
            <family val="2"/>
          </rPr>
          <t xml:space="preserve">Effect that limiting conditions have on growth or production
</t>
        </r>
      </text>
    </comment>
    <comment ref="L2" authorId="0" shapeId="0" xr:uid="{A53CC017-0ADB-4DB6-93A4-15FB0072ECE3}">
      <text>
        <r>
          <rPr>
            <sz val="9"/>
            <color indexed="81"/>
            <rFont val="Calibri"/>
            <family val="2"/>
            <scheme val="minor"/>
          </rPr>
          <t xml:space="preserve">List and brief description of potential mitigations for condition of 'bad metric' (if available and relevant)
</t>
        </r>
      </text>
    </comment>
    <comment ref="M2" authorId="0" shapeId="0" xr:uid="{1064E681-7706-4FD4-844B-7DEF69EB1E98}">
      <text>
        <r>
          <rPr>
            <sz val="9"/>
            <color indexed="81"/>
            <rFont val="Calibri"/>
            <family val="2"/>
            <scheme val="minor"/>
          </rPr>
          <t xml:space="preserve">Potential gains of implementing mitigations (i.e. can a 'bad metric' be remediated entirely or partially?)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D6DAE15F-7E43-49A8-92AC-BAC0041332AC}">
      <text>
        <r>
          <rPr>
            <sz val="9"/>
            <color indexed="81"/>
            <rFont val="Calibri"/>
            <family val="2"/>
            <scheme val="minor"/>
          </rPr>
          <t>Name and/or short description of the metric</t>
        </r>
        <r>
          <rPr>
            <sz val="9"/>
            <color indexed="81"/>
            <rFont val="Tahoma"/>
            <family val="2"/>
          </rPr>
          <t xml:space="preserve">
</t>
        </r>
      </text>
    </comment>
    <comment ref="D2" authorId="0" shapeId="0" xr:uid="{85E4D177-2971-4976-BE88-0653817AE3B6}">
      <text>
        <r>
          <rPr>
            <sz val="9"/>
            <color indexed="81"/>
            <rFont val="Calibri"/>
            <family val="2"/>
            <scheme val="minor"/>
          </rPr>
          <t>Description of the metric</t>
        </r>
        <r>
          <rPr>
            <sz val="9"/>
            <color indexed="81"/>
            <rFont val="Tahoma"/>
            <family val="2"/>
          </rPr>
          <t xml:space="preserve">
</t>
        </r>
      </text>
    </comment>
    <comment ref="F2" authorId="1" shapeId="0" xr:uid="{75BBBBEC-753C-4F24-AF35-864A37F9456B}">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D5D93973-BD67-4097-8442-A6C3B657FE3B}">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A9FEF799-2642-4DE7-A153-2BEBAD8B83F4}">
      <text>
        <r>
          <rPr>
            <sz val="9"/>
            <color indexed="81"/>
            <rFont val="Calibri"/>
            <family val="2"/>
            <scheme val="minor"/>
          </rPr>
          <t>Effects on growing conditions, particularly for growing commercially</t>
        </r>
      </text>
    </comment>
    <comment ref="I2" authorId="0" shapeId="0" xr:uid="{CA5DA953-A831-4997-9833-3F113431FF4E}">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33978513-1B7B-4E37-924A-506C31C9E0E4}">
      <text>
        <r>
          <rPr>
            <sz val="9"/>
            <color indexed="81"/>
            <rFont val="Tahoma"/>
            <family val="2"/>
          </rPr>
          <t xml:space="preserve">Effect that limiting conditions have on growth or production
</t>
        </r>
      </text>
    </comment>
    <comment ref="L2" authorId="0" shapeId="0" xr:uid="{1D05B73D-0A46-45E8-984B-47B685E0ACA3}">
      <text>
        <r>
          <rPr>
            <sz val="9"/>
            <color indexed="81"/>
            <rFont val="Calibri"/>
            <family val="2"/>
            <scheme val="minor"/>
          </rPr>
          <t xml:space="preserve">List and brief description of potential mitigations for condition of 'bad metric' (if available and relevant)
</t>
        </r>
      </text>
    </comment>
    <comment ref="M2" authorId="0" shapeId="0" xr:uid="{3ED1D9F7-5329-43FC-9F7F-646387E5127C}">
      <text>
        <r>
          <rPr>
            <sz val="9"/>
            <color indexed="81"/>
            <rFont val="Calibri"/>
            <family val="2"/>
            <scheme val="minor"/>
          </rPr>
          <t xml:space="preserve">Potential gains of implementing mitigations (i.e. can a 'bad metric' be remediated entirely or partially?)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003F4CCD-103B-4019-8649-D483AB44E33B}">
      <text>
        <r>
          <rPr>
            <sz val="9"/>
            <color indexed="81"/>
            <rFont val="Calibri"/>
            <family val="2"/>
            <scheme val="minor"/>
          </rPr>
          <t>Name and/or short description of the metric</t>
        </r>
        <r>
          <rPr>
            <sz val="9"/>
            <color indexed="81"/>
            <rFont val="Tahoma"/>
            <family val="2"/>
          </rPr>
          <t xml:space="preserve">
</t>
        </r>
      </text>
    </comment>
    <comment ref="D2" authorId="0" shapeId="0" xr:uid="{94ED57AD-F24C-41D9-86C1-BCB2ACBC30C5}">
      <text>
        <r>
          <rPr>
            <sz val="9"/>
            <color indexed="81"/>
            <rFont val="Calibri"/>
            <family val="2"/>
            <scheme val="minor"/>
          </rPr>
          <t>Description of the metric</t>
        </r>
        <r>
          <rPr>
            <sz val="9"/>
            <color indexed="81"/>
            <rFont val="Tahoma"/>
            <family val="2"/>
          </rPr>
          <t xml:space="preserve">
</t>
        </r>
      </text>
    </comment>
    <comment ref="F2" authorId="1" shapeId="0" xr:uid="{8510CAFB-AAE7-4384-9B24-784BCE91EE14}">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B8D0C965-BEB7-426D-AC28-9C746AB3B0E8}">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C3A4483A-EB77-477E-8600-9D007AE261A3}">
      <text>
        <r>
          <rPr>
            <sz val="9"/>
            <color indexed="81"/>
            <rFont val="Calibri"/>
            <family val="2"/>
            <scheme val="minor"/>
          </rPr>
          <t>Effects on growing conditions, particularly for growing commercially</t>
        </r>
      </text>
    </comment>
    <comment ref="I2" authorId="0" shapeId="0" xr:uid="{07F0197B-E7C8-43D1-B069-D236D38995EA}">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A8018A31-D3FB-4179-9B3C-D92E2B225234}">
      <text>
        <r>
          <rPr>
            <sz val="9"/>
            <color indexed="81"/>
            <rFont val="Tahoma"/>
            <family val="2"/>
          </rPr>
          <t xml:space="preserve">Effect that limiting conditions have on growth or production
</t>
        </r>
      </text>
    </comment>
    <comment ref="L2" authorId="0" shapeId="0" xr:uid="{686013E5-D568-4A49-BCE1-D9FD61D7708C}">
      <text>
        <r>
          <rPr>
            <sz val="9"/>
            <color indexed="81"/>
            <rFont val="Calibri"/>
            <family val="2"/>
            <scheme val="minor"/>
          </rPr>
          <t xml:space="preserve">List and brief description of potential mitigations for condition of 'bad metric' (if available and relevant)
</t>
        </r>
      </text>
    </comment>
    <comment ref="M2" authorId="0" shapeId="0" xr:uid="{7BD57B9D-2375-4001-9D68-658FB539E443}">
      <text>
        <r>
          <rPr>
            <sz val="9"/>
            <color indexed="81"/>
            <rFont val="Calibri"/>
            <family val="2"/>
            <scheme val="minor"/>
          </rPr>
          <t xml:space="preserve">Potential gains of implementing mitigations (i.e. can a 'bad metric' be remediated entirely or partially?)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169FC6A5-F612-4A2B-8184-CAFF640B2A5F}">
      <text>
        <r>
          <rPr>
            <sz val="9"/>
            <color indexed="81"/>
            <rFont val="Calibri"/>
            <family val="2"/>
            <scheme val="minor"/>
          </rPr>
          <t>Name and/or short description of the metric</t>
        </r>
        <r>
          <rPr>
            <sz val="9"/>
            <color indexed="81"/>
            <rFont val="Tahoma"/>
            <family val="2"/>
          </rPr>
          <t xml:space="preserve">
</t>
        </r>
      </text>
    </comment>
    <comment ref="D2" authorId="0" shapeId="0" xr:uid="{FD7739E7-2DE2-4144-A0A5-8D3E032805F9}">
      <text>
        <r>
          <rPr>
            <sz val="9"/>
            <color indexed="81"/>
            <rFont val="Calibri"/>
            <family val="2"/>
            <scheme val="minor"/>
          </rPr>
          <t>Description of the metric</t>
        </r>
        <r>
          <rPr>
            <sz val="9"/>
            <color indexed="81"/>
            <rFont val="Tahoma"/>
            <family val="2"/>
          </rPr>
          <t xml:space="preserve">
</t>
        </r>
      </text>
    </comment>
    <comment ref="F2" authorId="1" shapeId="0" xr:uid="{FD5B3343-D7EA-4522-B686-B485947464AE}">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25B2FD7E-29A3-4EBD-86F2-F8FEA6053720}">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603A75AE-DCAC-45CB-BFAA-64DDCE17FCE9}">
      <text>
        <r>
          <rPr>
            <sz val="9"/>
            <color indexed="81"/>
            <rFont val="Calibri"/>
            <family val="2"/>
            <scheme val="minor"/>
          </rPr>
          <t>Effects on growing conditions, particularly for growing commercially</t>
        </r>
      </text>
    </comment>
    <comment ref="I2" authorId="0" shapeId="0" xr:uid="{C19F9C37-92BB-4858-81F9-77C6E9C83A62}">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54EC3BE3-E610-4D22-9F06-842B85A85BAB}">
      <text>
        <r>
          <rPr>
            <sz val="9"/>
            <color indexed="81"/>
            <rFont val="Tahoma"/>
            <family val="2"/>
          </rPr>
          <t xml:space="preserve">Effect that limiting conditions have on growth or production
</t>
        </r>
      </text>
    </comment>
    <comment ref="L2" authorId="0" shapeId="0" xr:uid="{FBABDF50-423C-4264-B1F5-2367E08F2DAD}">
      <text>
        <r>
          <rPr>
            <sz val="9"/>
            <color indexed="81"/>
            <rFont val="Calibri"/>
            <family val="2"/>
            <scheme val="minor"/>
          </rPr>
          <t xml:space="preserve">List and brief description of potential mitigations for condition of 'bad metric' (if available and relevant)
</t>
        </r>
      </text>
    </comment>
    <comment ref="M2" authorId="0" shapeId="0" xr:uid="{9ADF5790-8D2C-4931-BAF8-C6A38B43B38D}">
      <text>
        <r>
          <rPr>
            <sz val="9"/>
            <color indexed="81"/>
            <rFont val="Calibri"/>
            <family val="2"/>
            <scheme val="minor"/>
          </rPr>
          <t xml:space="preserve">Potential gains of implementing mitigations (i.e. can a 'bad metric' be remediated entirely or partially?)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9FFF0F8F-D572-425F-A6F2-8A08864838C6}">
      <text>
        <r>
          <rPr>
            <sz val="9"/>
            <color indexed="81"/>
            <rFont val="Calibri"/>
            <family val="2"/>
            <scheme val="minor"/>
          </rPr>
          <t>Name and/or short description of the metric</t>
        </r>
        <r>
          <rPr>
            <sz val="9"/>
            <color indexed="81"/>
            <rFont val="Tahoma"/>
            <family val="2"/>
          </rPr>
          <t xml:space="preserve">
</t>
        </r>
      </text>
    </comment>
    <comment ref="D2" authorId="0" shapeId="0" xr:uid="{3D684C1B-630F-484E-981E-846A423E834A}">
      <text>
        <r>
          <rPr>
            <sz val="9"/>
            <color indexed="81"/>
            <rFont val="Calibri"/>
            <family val="2"/>
            <scheme val="minor"/>
          </rPr>
          <t>Description of the metric</t>
        </r>
        <r>
          <rPr>
            <sz val="9"/>
            <color indexed="81"/>
            <rFont val="Tahoma"/>
            <family val="2"/>
          </rPr>
          <t xml:space="preserve">
</t>
        </r>
      </text>
    </comment>
    <comment ref="F2" authorId="1" shapeId="0" xr:uid="{6B679D4F-DC1A-4C9D-A0A9-9A069DC056CB}">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E6A8AD06-03DC-40EF-8107-1CA8D19E53BA}">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849CC5E4-6CA3-4C58-A125-5BC9D32325D9}">
      <text>
        <r>
          <rPr>
            <sz val="9"/>
            <color indexed="81"/>
            <rFont val="Calibri"/>
            <family val="2"/>
            <scheme val="minor"/>
          </rPr>
          <t>Effects on growing conditions, particularly for growing commercially</t>
        </r>
      </text>
    </comment>
    <comment ref="I2" authorId="0" shapeId="0" xr:uid="{58ECC3C7-F97F-4BBA-AF3D-C5C01BDB7B4B}">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46DB41F1-F224-4102-B30F-EE257F68CD28}">
      <text>
        <r>
          <rPr>
            <sz val="9"/>
            <color indexed="81"/>
            <rFont val="Tahoma"/>
            <family val="2"/>
          </rPr>
          <t xml:space="preserve">Effect that limiting conditions have on growth or production
</t>
        </r>
      </text>
    </comment>
    <comment ref="L2" authorId="0" shapeId="0" xr:uid="{E1BAF271-4F91-4D45-9411-F016399D1D04}">
      <text>
        <r>
          <rPr>
            <sz val="9"/>
            <color indexed="81"/>
            <rFont val="Calibri"/>
            <family val="2"/>
            <scheme val="minor"/>
          </rPr>
          <t xml:space="preserve">List and brief description of potential mitigations for condition of 'bad metric' (if available and relevant)
</t>
        </r>
      </text>
    </comment>
    <comment ref="M2" authorId="0" shapeId="0" xr:uid="{24E0B899-27F5-4223-A10D-29968E0C18A9}">
      <text>
        <r>
          <rPr>
            <sz val="9"/>
            <color indexed="81"/>
            <rFont val="Calibri"/>
            <family val="2"/>
            <scheme val="minor"/>
          </rPr>
          <t xml:space="preserve">Potential gains of implementing mitigations (i.e. can a 'bad metric' be remediated entirely or partially?)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649FA1E8-0051-47BD-9BDD-2F70664852D8}">
      <text>
        <r>
          <rPr>
            <sz val="9"/>
            <color indexed="81"/>
            <rFont val="Calibri"/>
            <family val="2"/>
            <scheme val="minor"/>
          </rPr>
          <t>Name and/or short description of the metric</t>
        </r>
        <r>
          <rPr>
            <sz val="9"/>
            <color indexed="81"/>
            <rFont val="Tahoma"/>
            <family val="2"/>
          </rPr>
          <t xml:space="preserve">
</t>
        </r>
      </text>
    </comment>
    <comment ref="D2" authorId="0" shapeId="0" xr:uid="{8A4E7F56-862A-45A9-8A78-D396BDB5174B}">
      <text>
        <r>
          <rPr>
            <sz val="9"/>
            <color indexed="81"/>
            <rFont val="Calibri"/>
            <family val="2"/>
            <scheme val="minor"/>
          </rPr>
          <t>Description of the metric</t>
        </r>
        <r>
          <rPr>
            <sz val="9"/>
            <color indexed="81"/>
            <rFont val="Tahoma"/>
            <family val="2"/>
          </rPr>
          <t xml:space="preserve">
</t>
        </r>
      </text>
    </comment>
    <comment ref="F2" authorId="1" shapeId="0" xr:uid="{5D224AE5-EDD7-4A32-BB93-24911FF29028}">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3F567D15-73AC-4A20-B134-FB9DBC762771}">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FAB1EEB8-5D13-4CC1-AC02-194013B05A46}">
      <text>
        <r>
          <rPr>
            <sz val="9"/>
            <color indexed="81"/>
            <rFont val="Calibri"/>
            <family val="2"/>
            <scheme val="minor"/>
          </rPr>
          <t>Effects on growing conditions, particularly for growing commercially</t>
        </r>
      </text>
    </comment>
    <comment ref="I2" authorId="0" shapeId="0" xr:uid="{E0215A37-CD34-4BC4-8391-BF86CD2E131F}">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B09F527D-EAFE-4D1C-82D9-EFEE2F2105C8}">
      <text>
        <r>
          <rPr>
            <sz val="9"/>
            <color indexed="81"/>
            <rFont val="Tahoma"/>
            <family val="2"/>
          </rPr>
          <t xml:space="preserve">Effect that limiting conditions have on growth or production
</t>
        </r>
      </text>
    </comment>
    <comment ref="L2" authorId="0" shapeId="0" xr:uid="{99E65F0A-05F6-4516-96CE-A54D81F26F9C}">
      <text>
        <r>
          <rPr>
            <sz val="9"/>
            <color indexed="81"/>
            <rFont val="Calibri"/>
            <family val="2"/>
            <scheme val="minor"/>
          </rPr>
          <t xml:space="preserve">List and brief description of potential mitigations for condition of 'bad metric' (if available and relevant)
</t>
        </r>
      </text>
    </comment>
    <comment ref="M2" authorId="0" shapeId="0" xr:uid="{4F3E4383-D062-4156-86BB-B6C36D3D62AD}">
      <text>
        <r>
          <rPr>
            <sz val="9"/>
            <color indexed="81"/>
            <rFont val="Calibri"/>
            <family val="2"/>
            <scheme val="minor"/>
          </rPr>
          <t xml:space="preserve">Potential gains of implementing mitigations (i.e. can a 'bad metric' be remediated entirely or partially?)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B20F409E-9D61-4A1C-9FFA-E92503163698}">
      <text>
        <r>
          <rPr>
            <sz val="9"/>
            <color indexed="81"/>
            <rFont val="Calibri"/>
            <family val="2"/>
            <scheme val="minor"/>
          </rPr>
          <t>Name and/or short description of the metric</t>
        </r>
        <r>
          <rPr>
            <sz val="9"/>
            <color indexed="81"/>
            <rFont val="Tahoma"/>
            <family val="2"/>
          </rPr>
          <t xml:space="preserve">
</t>
        </r>
      </text>
    </comment>
    <comment ref="D2" authorId="0" shapeId="0" xr:uid="{9E8E3C9E-06B8-47B0-8E07-04FE1D71703E}">
      <text>
        <r>
          <rPr>
            <sz val="9"/>
            <color indexed="81"/>
            <rFont val="Calibri"/>
            <family val="2"/>
            <scheme val="minor"/>
          </rPr>
          <t>Description of the metric</t>
        </r>
        <r>
          <rPr>
            <sz val="9"/>
            <color indexed="81"/>
            <rFont val="Tahoma"/>
            <family val="2"/>
          </rPr>
          <t xml:space="preserve">
</t>
        </r>
      </text>
    </comment>
    <comment ref="F2" authorId="1" shapeId="0" xr:uid="{DB67850B-8980-4232-B76E-61F599AC9405}">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926043C9-2B8B-444F-BCB0-A4E2FCA11BB7}">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417D8300-93D1-4C64-9B33-E7F6DA813302}">
      <text>
        <r>
          <rPr>
            <sz val="9"/>
            <color indexed="81"/>
            <rFont val="Calibri"/>
            <family val="2"/>
            <scheme val="minor"/>
          </rPr>
          <t>Effects on growing conditions, particularly for growing commercially</t>
        </r>
      </text>
    </comment>
    <comment ref="I2" authorId="0" shapeId="0" xr:uid="{7E778F5F-39D7-4684-BF99-CA1AFD05F37B}">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C1AFC9DC-4F95-4C45-9E4F-70E17BBFF9E4}">
      <text>
        <r>
          <rPr>
            <sz val="9"/>
            <color indexed="81"/>
            <rFont val="Tahoma"/>
            <family val="2"/>
          </rPr>
          <t xml:space="preserve">Effect that limiting conditions have on growth or production
</t>
        </r>
      </text>
    </comment>
    <comment ref="L2" authorId="0" shapeId="0" xr:uid="{F3393912-C48D-40C1-AC33-9212977FCC63}">
      <text>
        <r>
          <rPr>
            <sz val="9"/>
            <color indexed="81"/>
            <rFont val="Calibri"/>
            <family val="2"/>
            <scheme val="minor"/>
          </rPr>
          <t xml:space="preserve">List and brief description of potential mitigations for condition of 'bad metric' (if available and relevant)
</t>
        </r>
      </text>
    </comment>
    <comment ref="M2" authorId="0" shapeId="0" xr:uid="{58F4C281-D658-4F14-8341-C3D91F00444D}">
      <text>
        <r>
          <rPr>
            <sz val="9"/>
            <color indexed="81"/>
            <rFont val="Calibri"/>
            <family val="2"/>
            <scheme val="minor"/>
          </rPr>
          <t xml:space="preserve">Potential gains of implementing mitigations (i.e. can a 'bad metric' be remediated entirely or partially?)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38EBD4A7-CD27-4C30-8D27-43858C4DBE24}">
      <text>
        <r>
          <rPr>
            <sz val="9"/>
            <color indexed="81"/>
            <rFont val="Calibri"/>
            <family val="2"/>
            <scheme val="minor"/>
          </rPr>
          <t>Name and/or short description of the metric</t>
        </r>
        <r>
          <rPr>
            <sz val="9"/>
            <color indexed="81"/>
            <rFont val="Tahoma"/>
            <family val="2"/>
          </rPr>
          <t xml:space="preserve">
</t>
        </r>
      </text>
    </comment>
    <comment ref="D2" authorId="0" shapeId="0" xr:uid="{AE3A1A4B-5FBA-45EF-8C31-95F650B656DC}">
      <text>
        <r>
          <rPr>
            <sz val="9"/>
            <color indexed="81"/>
            <rFont val="Calibri"/>
            <family val="2"/>
            <scheme val="minor"/>
          </rPr>
          <t>Description of the metric</t>
        </r>
        <r>
          <rPr>
            <sz val="9"/>
            <color indexed="81"/>
            <rFont val="Tahoma"/>
            <family val="2"/>
          </rPr>
          <t xml:space="preserve">
</t>
        </r>
      </text>
    </comment>
    <comment ref="F2" authorId="1" shapeId="0" xr:uid="{18D4BE21-95FE-49EB-A45D-F48CF5DBFF82}">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52F8EAD7-0429-47D3-82BD-EA25B6367A57}">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9028CD95-F041-47EA-9EC2-ADF1FBC5A48B}">
      <text>
        <r>
          <rPr>
            <sz val="9"/>
            <color indexed="81"/>
            <rFont val="Calibri"/>
            <family val="2"/>
            <scheme val="minor"/>
          </rPr>
          <t>Effects on growing conditions, particularly for growing commercially</t>
        </r>
      </text>
    </comment>
    <comment ref="I2" authorId="0" shapeId="0" xr:uid="{9CBFA271-699E-40C9-854E-CA485C0FE876}">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A4F4B0B0-3B5A-4E6E-B11F-864F7F87525B}">
      <text>
        <r>
          <rPr>
            <sz val="9"/>
            <color indexed="81"/>
            <rFont val="Tahoma"/>
            <family val="2"/>
          </rPr>
          <t xml:space="preserve">Effect that limiting conditions have on growth or production
</t>
        </r>
      </text>
    </comment>
    <comment ref="L2" authorId="0" shapeId="0" xr:uid="{A9F6EE9B-C8E0-48E4-B8C3-68C0C1DD39E8}">
      <text>
        <r>
          <rPr>
            <sz val="9"/>
            <color indexed="81"/>
            <rFont val="Calibri"/>
            <family val="2"/>
            <scheme val="minor"/>
          </rPr>
          <t xml:space="preserve">List and brief description of potential mitigations for condition of 'bad metric' (if available and relevant)
</t>
        </r>
      </text>
    </comment>
    <comment ref="M2" authorId="0" shapeId="0" xr:uid="{D5630ADC-70A1-403E-994A-2231A1E737AC}">
      <text>
        <r>
          <rPr>
            <sz val="9"/>
            <color indexed="81"/>
            <rFont val="Calibri"/>
            <family val="2"/>
            <scheme val="minor"/>
          </rPr>
          <t xml:space="preserve">Potential gains of implementing mitigations (i.e. can a 'bad metric' be remediated entirely or partially?)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415713C9-F84B-4225-8291-BC76CDDBA385}">
      <text>
        <r>
          <rPr>
            <sz val="9"/>
            <color indexed="81"/>
            <rFont val="Calibri"/>
            <family val="2"/>
            <scheme val="minor"/>
          </rPr>
          <t>Name and/or short description of the metric</t>
        </r>
        <r>
          <rPr>
            <sz val="9"/>
            <color indexed="81"/>
            <rFont val="Tahoma"/>
            <family val="2"/>
          </rPr>
          <t xml:space="preserve">
</t>
        </r>
      </text>
    </comment>
    <comment ref="D2" authorId="0" shapeId="0" xr:uid="{0A7F246C-A643-4F45-863B-018F088147BF}">
      <text>
        <r>
          <rPr>
            <sz val="9"/>
            <color indexed="81"/>
            <rFont val="Calibri"/>
            <family val="2"/>
            <scheme val="minor"/>
          </rPr>
          <t>Description of the metric</t>
        </r>
        <r>
          <rPr>
            <sz val="9"/>
            <color indexed="81"/>
            <rFont val="Tahoma"/>
            <family val="2"/>
          </rPr>
          <t xml:space="preserve">
</t>
        </r>
      </text>
    </comment>
    <comment ref="F2" authorId="1" shapeId="0" xr:uid="{1A0E54A8-F962-4CB8-95D0-7EE862DC45B7}">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22DB1276-B055-4599-9692-EFC597DD08F1}">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CDDEFA88-BDE7-467C-95C3-4E4D809FEC3B}">
      <text>
        <r>
          <rPr>
            <sz val="9"/>
            <color indexed="81"/>
            <rFont val="Calibri"/>
            <family val="2"/>
            <scheme val="minor"/>
          </rPr>
          <t>Effects on growing conditions, particularly for growing commercially</t>
        </r>
      </text>
    </comment>
    <comment ref="I2" authorId="0" shapeId="0" xr:uid="{D07B0FBE-D8E9-4D53-9F22-05A31BF8FF28}">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877F1008-89AA-482D-85B7-2374A950A162}">
      <text>
        <r>
          <rPr>
            <sz val="9"/>
            <color indexed="81"/>
            <rFont val="Tahoma"/>
            <family val="2"/>
          </rPr>
          <t xml:space="preserve">Effect that limiting conditions have on growth or production
</t>
        </r>
      </text>
    </comment>
    <comment ref="L2" authorId="0" shapeId="0" xr:uid="{C8229C6B-C610-4299-AACB-CD4E4423AE9A}">
      <text>
        <r>
          <rPr>
            <sz val="9"/>
            <color indexed="81"/>
            <rFont val="Calibri"/>
            <family val="2"/>
            <scheme val="minor"/>
          </rPr>
          <t xml:space="preserve">List and brief description of potential mitigations for condition of 'bad metric' (if available and relevant)
</t>
        </r>
      </text>
    </comment>
    <comment ref="M2" authorId="0" shapeId="0" xr:uid="{91557D75-E62D-48E3-BBF5-EC597DDF9828}">
      <text>
        <r>
          <rPr>
            <sz val="9"/>
            <color indexed="81"/>
            <rFont val="Calibri"/>
            <family val="2"/>
            <scheme val="minor"/>
          </rPr>
          <t xml:space="preserve">Potential gains of implementing mitigations (i.e. can a 'bad metric' be remediated entirely or partially?)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1566BB34-D55C-4FCE-BBEC-E02397DEF43A}">
      <text>
        <r>
          <rPr>
            <sz val="9"/>
            <color indexed="81"/>
            <rFont val="Calibri"/>
            <family val="2"/>
            <scheme val="minor"/>
          </rPr>
          <t>Name and/or short description of the metric</t>
        </r>
        <r>
          <rPr>
            <sz val="9"/>
            <color indexed="81"/>
            <rFont val="Tahoma"/>
            <family val="2"/>
          </rPr>
          <t xml:space="preserve">
</t>
        </r>
      </text>
    </comment>
    <comment ref="D2" authorId="0" shapeId="0" xr:uid="{E3CCC073-B368-4B52-844D-34E19F3E5D9C}">
      <text>
        <r>
          <rPr>
            <sz val="9"/>
            <color indexed="81"/>
            <rFont val="Calibri"/>
            <family val="2"/>
            <scheme val="minor"/>
          </rPr>
          <t>Description of the metric</t>
        </r>
        <r>
          <rPr>
            <sz val="9"/>
            <color indexed="81"/>
            <rFont val="Tahoma"/>
            <family val="2"/>
          </rPr>
          <t xml:space="preserve">
</t>
        </r>
      </text>
    </comment>
    <comment ref="F2" authorId="1" shapeId="0" xr:uid="{C491119B-2EA8-43C1-88A2-AAD6B67BD6F1}">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7F1888BD-B701-4FE6-89BC-096D75D97E02}">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014ED99B-3D92-4136-A7D1-5E02B620BADA}">
      <text>
        <r>
          <rPr>
            <sz val="9"/>
            <color indexed="81"/>
            <rFont val="Calibri"/>
            <family val="2"/>
            <scheme val="minor"/>
          </rPr>
          <t>Effects on growing conditions, particularly for growing commercially</t>
        </r>
      </text>
    </comment>
    <comment ref="I2" authorId="0" shapeId="0" xr:uid="{9AD22AEE-68D3-4B50-A03F-8DE947C77E7B}">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D43C98CE-5AF0-4614-9F0E-016B5CC26F37}">
      <text>
        <r>
          <rPr>
            <sz val="9"/>
            <color indexed="81"/>
            <rFont val="Tahoma"/>
            <family val="2"/>
          </rPr>
          <t xml:space="preserve">Effect that limiting conditions have on growth or production
</t>
        </r>
      </text>
    </comment>
    <comment ref="L2" authorId="0" shapeId="0" xr:uid="{44BC2A30-6CA0-48F9-B3AA-4C08525D58E7}">
      <text>
        <r>
          <rPr>
            <sz val="9"/>
            <color indexed="81"/>
            <rFont val="Calibri"/>
            <family val="2"/>
            <scheme val="minor"/>
          </rPr>
          <t xml:space="preserve">List and brief description of potential mitigations for condition of 'bad metric' (if available and relevant)
</t>
        </r>
      </text>
    </comment>
    <comment ref="M2" authorId="0" shapeId="0" xr:uid="{0CA7F279-A10A-4555-8B4F-9F8C20E31D44}">
      <text>
        <r>
          <rPr>
            <sz val="9"/>
            <color indexed="81"/>
            <rFont val="Calibri"/>
            <family val="2"/>
            <scheme val="minor"/>
          </rPr>
          <t xml:space="preserve">Potential gains of implementing mitigations (i.e. can a 'bad metric' be remediated entirely or partially?)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0096C374-C8B2-4302-801C-582E075439F1}">
      <text>
        <r>
          <rPr>
            <sz val="9"/>
            <color indexed="81"/>
            <rFont val="Calibri"/>
            <family val="2"/>
            <scheme val="minor"/>
          </rPr>
          <t>Name and/or short description of the metric</t>
        </r>
        <r>
          <rPr>
            <sz val="9"/>
            <color indexed="81"/>
            <rFont val="Tahoma"/>
            <family val="2"/>
          </rPr>
          <t xml:space="preserve">
</t>
        </r>
      </text>
    </comment>
    <comment ref="D2" authorId="0" shapeId="0" xr:uid="{AA646901-DD31-4F94-B2A4-0CF32B168987}">
      <text>
        <r>
          <rPr>
            <sz val="9"/>
            <color indexed="81"/>
            <rFont val="Calibri"/>
            <family val="2"/>
            <scheme val="minor"/>
          </rPr>
          <t>Description of the metric</t>
        </r>
        <r>
          <rPr>
            <sz val="9"/>
            <color indexed="81"/>
            <rFont val="Tahoma"/>
            <family val="2"/>
          </rPr>
          <t xml:space="preserve">
</t>
        </r>
      </text>
    </comment>
    <comment ref="F2" authorId="1" shapeId="0" xr:uid="{3D42CCB3-FEFA-4E3D-B741-6C8BE1F3D97E}">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A4BBAE4B-7FFE-460C-BCB9-4D6465680921}">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1D2E5DC5-349B-43C1-8620-B1C15E3295BA}">
      <text>
        <r>
          <rPr>
            <sz val="9"/>
            <color indexed="81"/>
            <rFont val="Calibri"/>
            <family val="2"/>
            <scheme val="minor"/>
          </rPr>
          <t>Effects on growing conditions, particularly for growing commercially</t>
        </r>
      </text>
    </comment>
    <comment ref="I2" authorId="0" shapeId="0" xr:uid="{C805C04E-8CBC-4840-947F-479E458B5180}">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645CC17A-D7B4-42F6-BBC1-AFA852634D74}">
      <text>
        <r>
          <rPr>
            <sz val="9"/>
            <color indexed="81"/>
            <rFont val="Tahoma"/>
            <family val="2"/>
          </rPr>
          <t xml:space="preserve">Effect that limiting conditions have on growth or production
</t>
        </r>
      </text>
    </comment>
    <comment ref="L2" authorId="0" shapeId="0" xr:uid="{19E4E106-8802-44A0-9491-F51BB26492A4}">
      <text>
        <r>
          <rPr>
            <sz val="9"/>
            <color indexed="81"/>
            <rFont val="Calibri"/>
            <family val="2"/>
            <scheme val="minor"/>
          </rPr>
          <t xml:space="preserve">List and brief description of potential mitigations for condition of 'bad metric' (if available and relevant)
</t>
        </r>
      </text>
    </comment>
    <comment ref="M2" authorId="0" shapeId="0" xr:uid="{B10F8F34-3EFD-4BF5-BEB3-F2C7DD1B75F5}">
      <text>
        <r>
          <rPr>
            <sz val="9"/>
            <color indexed="81"/>
            <rFont val="Calibri"/>
            <family val="2"/>
            <scheme val="minor"/>
          </rPr>
          <t xml:space="preserve">Potential gains of implementing mitigations (i.e. can a 'bad metric' be remediated entirely or partially?)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F430697B-520E-429A-8621-8303D12FBEC3}">
      <text>
        <r>
          <rPr>
            <sz val="9"/>
            <color indexed="81"/>
            <rFont val="Calibri"/>
            <family val="2"/>
            <scheme val="minor"/>
          </rPr>
          <t>Name and/or short description of the metric</t>
        </r>
        <r>
          <rPr>
            <sz val="9"/>
            <color indexed="81"/>
            <rFont val="Tahoma"/>
            <family val="2"/>
          </rPr>
          <t xml:space="preserve">
</t>
        </r>
      </text>
    </comment>
    <comment ref="D2" authorId="0" shapeId="0" xr:uid="{1BBA2BB9-382B-4FF0-8892-4CE4B349AA5D}">
      <text>
        <r>
          <rPr>
            <sz val="9"/>
            <color indexed="81"/>
            <rFont val="Calibri"/>
            <family val="2"/>
            <scheme val="minor"/>
          </rPr>
          <t>Description of the metric</t>
        </r>
        <r>
          <rPr>
            <sz val="9"/>
            <color indexed="81"/>
            <rFont val="Tahoma"/>
            <family val="2"/>
          </rPr>
          <t xml:space="preserve">
</t>
        </r>
      </text>
    </comment>
    <comment ref="F2" authorId="1" shapeId="0" xr:uid="{5EA2EA49-730F-4F96-B134-3AF8CB5BDA82}">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2AAACB79-0CD9-4E44-A4FA-1AED31E4164D}">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26229100-B000-430A-853E-8591038BAD43}">
      <text>
        <r>
          <rPr>
            <sz val="9"/>
            <color indexed="81"/>
            <rFont val="Calibri"/>
            <family val="2"/>
            <scheme val="minor"/>
          </rPr>
          <t>Effects on growing conditions, particularly for growing commercially</t>
        </r>
      </text>
    </comment>
    <comment ref="I2" authorId="0" shapeId="0" xr:uid="{91A2EB35-5455-422A-980C-7F7B6A05B4A9}">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85A224A1-6DE6-4A33-A068-4DA044509F4F}">
      <text>
        <r>
          <rPr>
            <sz val="9"/>
            <color indexed="81"/>
            <rFont val="Tahoma"/>
            <family val="2"/>
          </rPr>
          <t xml:space="preserve">Effect that limiting conditions have on growth or production
</t>
        </r>
      </text>
    </comment>
    <comment ref="L2" authorId="0" shapeId="0" xr:uid="{56F008BB-7648-4A1B-BA64-6D8A32400FC5}">
      <text>
        <r>
          <rPr>
            <sz val="9"/>
            <color indexed="81"/>
            <rFont val="Calibri"/>
            <family val="2"/>
            <scheme val="minor"/>
          </rPr>
          <t xml:space="preserve">List and brief description of potential mitigations for condition of 'bad metric' (if available and relevant)
</t>
        </r>
      </text>
    </comment>
    <comment ref="M2" authorId="0" shapeId="0" xr:uid="{1F2C4228-C5DB-4550-966F-5E3A90B6272A}">
      <text>
        <r>
          <rPr>
            <sz val="9"/>
            <color indexed="81"/>
            <rFont val="Calibri"/>
            <family val="2"/>
            <scheme val="minor"/>
          </rPr>
          <t xml:space="preserve">Potential gains of implementing mitigations (i.e. can a 'bad metric' be remediated entirely or partially?)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0FD9DC5A-DEC1-48F0-B3C1-535B3E69E0B0}">
      <text>
        <r>
          <rPr>
            <sz val="9"/>
            <color indexed="81"/>
            <rFont val="Calibri"/>
            <family val="2"/>
            <scheme val="minor"/>
          </rPr>
          <t>Name and/or short description of the metric</t>
        </r>
        <r>
          <rPr>
            <sz val="9"/>
            <color indexed="81"/>
            <rFont val="Tahoma"/>
            <family val="2"/>
          </rPr>
          <t xml:space="preserve">
</t>
        </r>
      </text>
    </comment>
    <comment ref="D2" authorId="0" shapeId="0" xr:uid="{42E0ECB6-2049-4115-A43A-688C940ACEEB}">
      <text>
        <r>
          <rPr>
            <sz val="9"/>
            <color indexed="81"/>
            <rFont val="Calibri"/>
            <family val="2"/>
            <scheme val="minor"/>
          </rPr>
          <t>Description of the metric</t>
        </r>
        <r>
          <rPr>
            <sz val="9"/>
            <color indexed="81"/>
            <rFont val="Tahoma"/>
            <family val="2"/>
          </rPr>
          <t xml:space="preserve">
</t>
        </r>
      </text>
    </comment>
    <comment ref="F2" authorId="1" shapeId="0" xr:uid="{8C5067BC-5D3F-4D22-A1D9-9ADE31194E12}">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140E4540-EDA7-40CA-A559-F8E1FE17A85F}">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177DC270-1B21-41C1-8018-4BA7B08FC4E2}">
      <text>
        <r>
          <rPr>
            <sz val="9"/>
            <color indexed="81"/>
            <rFont val="Calibri"/>
            <family val="2"/>
            <scheme val="minor"/>
          </rPr>
          <t>Effects on growing conditions, particularly for growing commercially</t>
        </r>
      </text>
    </comment>
    <comment ref="I2" authorId="0" shapeId="0" xr:uid="{EEF1C279-7F19-4CBE-B470-DED09EFC5083}">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5D04C22A-7D4E-4ED1-8B85-203ED62E6E84}">
      <text>
        <r>
          <rPr>
            <sz val="9"/>
            <color indexed="81"/>
            <rFont val="Tahoma"/>
            <family val="2"/>
          </rPr>
          <t xml:space="preserve">Effect that limiting conditions have on growth or production
</t>
        </r>
      </text>
    </comment>
    <comment ref="L2" authorId="0" shapeId="0" xr:uid="{540DE103-8B77-4511-A2A8-BA41A3598C53}">
      <text>
        <r>
          <rPr>
            <sz val="9"/>
            <color indexed="81"/>
            <rFont val="Calibri"/>
            <family val="2"/>
            <scheme val="minor"/>
          </rPr>
          <t xml:space="preserve">List and brief description of potential mitigations for condition of 'bad metric' (if available and relevant)
</t>
        </r>
      </text>
    </comment>
    <comment ref="M2" authorId="0" shapeId="0" xr:uid="{C0E9A0DA-F2E6-4C09-B06A-5AF569CD3071}">
      <text>
        <r>
          <rPr>
            <sz val="9"/>
            <color indexed="81"/>
            <rFont val="Calibri"/>
            <family val="2"/>
            <scheme val="minor"/>
          </rPr>
          <t xml:space="preserve">Potential gains of implementing mitigations (i.e. can a 'bad metric' be remediated entirely or partially?)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91B0531C-9F46-4295-ADDC-10CDC26DA041}">
      <text>
        <r>
          <rPr>
            <sz val="9"/>
            <color indexed="81"/>
            <rFont val="Calibri"/>
            <family val="2"/>
            <scheme val="minor"/>
          </rPr>
          <t>Name and/or short description of the metric</t>
        </r>
        <r>
          <rPr>
            <sz val="9"/>
            <color indexed="81"/>
            <rFont val="Tahoma"/>
            <family val="2"/>
          </rPr>
          <t xml:space="preserve">
</t>
        </r>
      </text>
    </comment>
    <comment ref="D2" authorId="0" shapeId="0" xr:uid="{A0727A86-7025-433C-87A1-0DD9B68A55B3}">
      <text>
        <r>
          <rPr>
            <sz val="9"/>
            <color indexed="81"/>
            <rFont val="Calibri"/>
            <family val="2"/>
            <scheme val="minor"/>
          </rPr>
          <t>Description of the metric</t>
        </r>
        <r>
          <rPr>
            <sz val="9"/>
            <color indexed="81"/>
            <rFont val="Tahoma"/>
            <family val="2"/>
          </rPr>
          <t xml:space="preserve">
</t>
        </r>
      </text>
    </comment>
    <comment ref="F2" authorId="1" shapeId="0" xr:uid="{AF702602-44C1-4215-A588-99025870D6AC}">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AF8538FD-8CBD-46C5-8CF8-E861A33625F1}">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34FFD409-85A7-4941-A6F3-1EE19AC8ABB1}">
      <text>
        <r>
          <rPr>
            <sz val="9"/>
            <color indexed="81"/>
            <rFont val="Calibri"/>
            <family val="2"/>
            <scheme val="minor"/>
          </rPr>
          <t>Effects on growing conditions, particularly for growing commercially</t>
        </r>
      </text>
    </comment>
    <comment ref="I2" authorId="0" shapeId="0" xr:uid="{E80BEA98-4DAC-4D9E-A59A-E0449C18C09B}">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6E854D78-2A64-4A49-A60F-53F023355C3C}">
      <text>
        <r>
          <rPr>
            <sz val="9"/>
            <color indexed="81"/>
            <rFont val="Tahoma"/>
            <family val="2"/>
          </rPr>
          <t xml:space="preserve">Effect that limiting conditions have on growth or production
</t>
        </r>
      </text>
    </comment>
    <comment ref="L2" authorId="0" shapeId="0" xr:uid="{FB2CBC8F-6509-4920-B693-D24E1AA37572}">
      <text>
        <r>
          <rPr>
            <sz val="9"/>
            <color indexed="81"/>
            <rFont val="Calibri"/>
            <family val="2"/>
            <scheme val="minor"/>
          </rPr>
          <t xml:space="preserve">List and brief description of potential mitigations for condition of 'bad metric' (if available and relevant)
</t>
        </r>
      </text>
    </comment>
    <comment ref="M2" authorId="0" shapeId="0" xr:uid="{54E0DCD0-2A59-42A3-9313-D0BE98B1887E}">
      <text>
        <r>
          <rPr>
            <sz val="9"/>
            <color indexed="81"/>
            <rFont val="Calibri"/>
            <family val="2"/>
            <scheme val="minor"/>
          </rPr>
          <t xml:space="preserve">Potential gains of implementing mitigations (i.e. can a 'bad metric' be remediated entirely or partially?)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13A2A24E-902C-4DEB-AEA9-F8316B88299D}">
      <text>
        <r>
          <rPr>
            <sz val="9"/>
            <color indexed="81"/>
            <rFont val="Calibri"/>
            <family val="2"/>
            <scheme val="minor"/>
          </rPr>
          <t>Name and/or short description of the metric</t>
        </r>
        <r>
          <rPr>
            <sz val="9"/>
            <color indexed="81"/>
            <rFont val="Tahoma"/>
            <family val="2"/>
          </rPr>
          <t xml:space="preserve">
</t>
        </r>
      </text>
    </comment>
    <comment ref="D2" authorId="0" shapeId="0" xr:uid="{542BF755-FAC6-4F5C-85AC-3B549E910310}">
      <text>
        <r>
          <rPr>
            <sz val="9"/>
            <color indexed="81"/>
            <rFont val="Calibri"/>
            <family val="2"/>
            <scheme val="minor"/>
          </rPr>
          <t>Description of the metric</t>
        </r>
        <r>
          <rPr>
            <sz val="9"/>
            <color indexed="81"/>
            <rFont val="Tahoma"/>
            <family val="2"/>
          </rPr>
          <t xml:space="preserve">
</t>
        </r>
      </text>
    </comment>
    <comment ref="F2" authorId="1" shapeId="0" xr:uid="{E2F9CC5B-E14A-444B-B2D1-2CA46239EE0F}">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B6C84C19-3FB7-46AB-81DF-956A3BBD5C79}">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CA02F5D3-4E29-4CA3-AF1C-210F320C2D70}">
      <text>
        <r>
          <rPr>
            <sz val="9"/>
            <color indexed="81"/>
            <rFont val="Calibri"/>
            <family val="2"/>
            <scheme val="minor"/>
          </rPr>
          <t>Effects on growing conditions, particularly for growing commercially</t>
        </r>
      </text>
    </comment>
    <comment ref="I2" authorId="0" shapeId="0" xr:uid="{A2633815-C4A6-41C5-AB42-D344F1446F6A}">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D247216A-2E1E-4521-AFBB-0DC5CF0FA9B8}">
      <text>
        <r>
          <rPr>
            <sz val="9"/>
            <color indexed="81"/>
            <rFont val="Tahoma"/>
            <family val="2"/>
          </rPr>
          <t xml:space="preserve">Effect that limiting conditions have on growth or production
</t>
        </r>
      </text>
    </comment>
    <comment ref="L2" authorId="0" shapeId="0" xr:uid="{DBBFC028-F868-44E5-893D-7119F8038362}">
      <text>
        <r>
          <rPr>
            <sz val="9"/>
            <color indexed="81"/>
            <rFont val="Calibri"/>
            <family val="2"/>
            <scheme val="minor"/>
          </rPr>
          <t xml:space="preserve">List and brief description of potential mitigations for condition of 'bad metric' (if available and relevant)
</t>
        </r>
      </text>
    </comment>
    <comment ref="M2" authorId="0" shapeId="0" xr:uid="{D79A8961-CE0A-4355-9AC7-B4E63953D5FD}">
      <text>
        <r>
          <rPr>
            <sz val="9"/>
            <color indexed="81"/>
            <rFont val="Calibri"/>
            <family val="2"/>
            <scheme val="minor"/>
          </rPr>
          <t xml:space="preserve">Potential gains of implementing mitigations (i.e. can a 'bad metric' be remediated entirely or partially?)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tc={D04F1BF4-CB08-4228-8FC1-3F1D25543FD8}</author>
    <author>tc={C0E43375-310E-4E66-A890-D16D5F327F0B}</author>
    <author>tc={3AE77536-D873-480C-A727-7DB73F4AAA92}</author>
    <author>RC</author>
    <author>tc={F167EDFF-918D-459E-BFF8-A15BA5E4CB98}</author>
    <author>tc={B29FB666-7002-4BC3-A404-C26915B6BBDA}</author>
    <author>tc={905220FF-D581-4BC5-BE3F-B1899AED7F76}</author>
    <author>tc={8A4972C9-862E-4074-8B1A-9F237895E732}</author>
    <author>tc={79A62AEB-BEE4-46EE-993B-DC53F6B04DA5}</author>
    <author>tc={F5985D41-5360-4207-A7A0-5E0DB4207869}</author>
    <author>tc={CEA251F3-2254-40DB-934F-26F268F964C8}</author>
  </authors>
  <commentList>
    <comment ref="C2" authorId="0" shapeId="0" xr:uid="{D04F1BF4-CB08-4228-8FC1-3F1D25543FD8}">
      <text>
        <t>[Threaded comment]
Your version of Excel allows you to read this threaded comment; however, any edits to it will get removed if the file is opened in a newer version of Excel. Learn more: https://go.microsoft.com/fwlink/?linkid=870924
Comment:
    Name and/or short description of the metric</t>
      </text>
    </comment>
    <comment ref="D2" authorId="1" shapeId="0" xr:uid="{C0E43375-310E-4E66-A890-D16D5F327F0B}">
      <text>
        <t>[Threaded comment]
Your version of Excel allows you to read this threaded comment; however, any edits to it will get removed if the file is opened in a newer version of Excel. Learn more: https://go.microsoft.com/fwlink/?linkid=870924
Comment:
    Description of the metric, succinct but complete</t>
      </text>
    </comment>
    <comment ref="E2" authorId="2" shapeId="0" xr:uid="{3AE77536-D873-480C-A727-7DB73F4AAA92}">
      <text>
        <t>[Threaded comment]
Your version of Excel allows you to read this threaded comment; however, any edits to it will get removed if the file is opened in a newer version of Excel. Learn more: https://go.microsoft.com/fwlink/?linkid=870924
Comment:
    Most common / practical unit for the metric</t>
      </text>
    </comment>
    <comment ref="F2" authorId="3" shapeId="0" xr:uid="{0BE3D61C-A742-4326-BDDD-FBD64D7ADD70}">
      <text>
        <r>
          <rPr>
            <b/>
            <sz val="9"/>
            <color indexed="81"/>
            <rFont val="Tahoma"/>
            <family val="2"/>
          </rPr>
          <t>RC:</t>
        </r>
        <r>
          <rPr>
            <sz val="9"/>
            <color indexed="81"/>
            <rFont val="Tahoma"/>
            <family val="2"/>
          </rPr>
          <t xml:space="preserve">
These are for internal use only, particulary while developing this template</t>
        </r>
      </text>
    </comment>
    <comment ref="G2" authorId="4" shapeId="0" xr:uid="{F167EDFF-918D-459E-BFF8-A15BA5E4CB98}">
      <text>
        <t>[Threaded comment]
Your version of Excel allows you to read this threaded comment; however, any edits to it will get removed if the file is opened in a newer version of Excel. Learn more: https://go.microsoft.com/fwlink/?linkid=870924
Comment:
    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text>
    </comment>
    <comment ref="H2" authorId="5" shapeId="0" xr:uid="{B29FB666-7002-4BC3-A404-C26915B6BBDA}">
      <text>
        <t>[Threaded comment]
Your version of Excel allows you to read this threaded comment; however, any edits to it will get removed if the file is opened in a newer version of Excel. Learn more: https://go.microsoft.com/fwlink/?linkid=870924
Comment:
    Brief description of the effects that the metric or factor has on growing conditions, particularly for growing at a commercial level</t>
      </text>
    </comment>
    <comment ref="I2" authorId="6" shapeId="0" xr:uid="{905220FF-D581-4BC5-BE3F-B1899AED7F76}">
      <text>
        <t>[Threaded comment]
Your version of Excel allows you to read this threaded comment; however, any edits to it will get removed if the file is opened in a newer version of Excel. Learn more: https://go.microsoft.com/fwlink/?linkid=870924
Comment:
    Level of importance that a given metric have to the suitability or success of a land use</t>
      </text>
    </comment>
    <comment ref="J2" authorId="7" shapeId="0" xr:uid="{8A4972C9-862E-4074-8B1A-9F237895E732}">
      <text>
        <t>[Threaded comment]
Your version of Excel allows you to read this threaded comment; however, any edits to it will get removed if the file is opened in a newer version of Excel. Learn more: https://go.microsoft.com/fwlink/?linkid=870924
Comment:
    Brief description of metric values at ideal growing conditions</t>
      </text>
    </comment>
    <comment ref="K2" authorId="8" shapeId="0" xr:uid="{79A62AEB-BEE4-46EE-993B-DC53F6B04DA5}">
      <text>
        <t>[Threaded comment]
Your version of Excel allows you to read this threaded comment; however, any edits to it will get removed if the file is opened in a newer version of Excel. Learn more: https://go.microsoft.com/fwlink/?linkid=870924
Comment:
    Brief description of the effect that bad conditions have on growth or production</t>
      </text>
    </comment>
    <comment ref="L2" authorId="9" shapeId="0" xr:uid="{F5985D41-5360-4207-A7A0-5E0DB4207869}">
      <text>
        <t>[Threaded comment]
Your version of Excel allows you to read this threaded comment; however, any edits to it will get removed if the file is opened in a newer version of Excel. Learn more: https://go.microsoft.com/fwlink/?linkid=870924
Comment:
    List and brief description of potential mitigations for condition of 'bad metric' (if available and relevant)</t>
      </text>
    </comment>
    <comment ref="M2" authorId="10" shapeId="0" xr:uid="{CEA251F3-2254-40DB-934F-26F268F964C8}">
      <text>
        <t>[Threaded comment]
Your version of Excel allows you to read this threaded comment; however, any edits to it will get removed if the file is opened in a newer version of Excel. Learn more: https://go.microsoft.com/fwlink/?linkid=870924
Comment:
    Brief description of potential gains of implementing mitigations (i.e. can a 'bad metric' be remediated entirely of only partially?)</t>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tc={CA1059B7-5289-4EC7-AE75-72226C5FA12B}</author>
    <author>tc={301B5F36-CF39-402D-A55E-C8A910ED894E}</author>
    <author>tc={22A23B47-37D0-4AB4-84AC-FCD7BA891E8A}</author>
    <author>RC</author>
    <author>tc={5EC0F5F8-31AD-45DF-8A61-6ED819ADA9C4}</author>
    <author>tc={59513923-8ECC-4981-A5A4-637952D65DB1}</author>
    <author>tc={514BEA5D-FE07-40FB-B1A7-0EC7D5B4A4C1}</author>
    <author>tc={B39A1CA7-E640-4CBD-937F-ABB052B99C78}</author>
    <author>tc={75260253-FD7D-4357-BE62-230995607CBD}</author>
    <author>tc={D603F0B5-8CB6-40FA-A246-94F5B86AEC39}</author>
    <author>tc={B1077931-5F4B-447D-9A46-D7EDFC29CB19}</author>
  </authors>
  <commentList>
    <comment ref="C2" authorId="0" shapeId="0" xr:uid="{CA1059B7-5289-4EC7-AE75-72226C5FA12B}">
      <text>
        <t>[Threaded comment]
Your version of Excel allows you to read this threaded comment; however, any edits to it will get removed if the file is opened in a newer version of Excel. Learn more: https://go.microsoft.com/fwlink/?linkid=870924
Comment:
    Name and/or short description of the metric</t>
      </text>
    </comment>
    <comment ref="D2" authorId="1" shapeId="0" xr:uid="{301B5F36-CF39-402D-A55E-C8A910ED894E}">
      <text>
        <t>[Threaded comment]
Your version of Excel allows you to read this threaded comment; however, any edits to it will get removed if the file is opened in a newer version of Excel. Learn more: https://go.microsoft.com/fwlink/?linkid=870924
Comment:
    Description of the metric, succinct but complete</t>
      </text>
    </comment>
    <comment ref="E2" authorId="2" shapeId="0" xr:uid="{22A23B47-37D0-4AB4-84AC-FCD7BA891E8A}">
      <text>
        <t>[Threaded comment]
Your version of Excel allows you to read this threaded comment; however, any edits to it will get removed if the file is opened in a newer version of Excel. Learn more: https://go.microsoft.com/fwlink/?linkid=870924
Comment:
    Most common / practical unit for the metric</t>
      </text>
    </comment>
    <comment ref="F2" authorId="3" shapeId="0" xr:uid="{A5866EF9-24BA-4E33-AC3D-B8C9AD13193F}">
      <text>
        <r>
          <rPr>
            <b/>
            <sz val="9"/>
            <color indexed="81"/>
            <rFont val="Tahoma"/>
            <family val="2"/>
          </rPr>
          <t>RC:</t>
        </r>
        <r>
          <rPr>
            <sz val="9"/>
            <color indexed="81"/>
            <rFont val="Tahoma"/>
            <family val="2"/>
          </rPr>
          <t xml:space="preserve">
These are for internal use only, particulary while developing this template</t>
        </r>
      </text>
    </comment>
    <comment ref="G2" authorId="4" shapeId="0" xr:uid="{5EC0F5F8-31AD-45DF-8A61-6ED819ADA9C4}">
      <text>
        <t>[Threaded comment]
Your version of Excel allows you to read this threaded comment; however, any edits to it will get removed if the file is opened in a newer version of Excel. Learn more: https://go.microsoft.com/fwlink/?linkid=870924
Comment:
    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text>
    </comment>
    <comment ref="H2" authorId="5" shapeId="0" xr:uid="{59513923-8ECC-4981-A5A4-637952D65DB1}">
      <text>
        <t>[Threaded comment]
Your version of Excel allows you to read this threaded comment; however, any edits to it will get removed if the file is opened in a newer version of Excel. Learn more: https://go.microsoft.com/fwlink/?linkid=870924
Comment:
    Brief description of the effects that the metric or factor has on growing conditions, particularly for growing at a commercial level</t>
      </text>
    </comment>
    <comment ref="I2" authorId="6" shapeId="0" xr:uid="{514BEA5D-FE07-40FB-B1A7-0EC7D5B4A4C1}">
      <text>
        <t>[Threaded comment]
Your version of Excel allows you to read this threaded comment; however, any edits to it will get removed if the file is opened in a newer version of Excel. Learn more: https://go.microsoft.com/fwlink/?linkid=870924
Comment:
    Level of importance that a given metric have to the suitability or success of a land use</t>
      </text>
    </comment>
    <comment ref="J2" authorId="7" shapeId="0" xr:uid="{B39A1CA7-E640-4CBD-937F-ABB052B99C78}">
      <text>
        <t>[Threaded comment]
Your version of Excel allows you to read this threaded comment; however, any edits to it will get removed if the file is opened in a newer version of Excel. Learn more: https://go.microsoft.com/fwlink/?linkid=870924
Comment:
    Brief description of metric values at ideal growing conditions</t>
      </text>
    </comment>
    <comment ref="K2" authorId="8" shapeId="0" xr:uid="{75260253-FD7D-4357-BE62-230995607CBD}">
      <text>
        <t>[Threaded comment]
Your version of Excel allows you to read this threaded comment; however, any edits to it will get removed if the file is opened in a newer version of Excel. Learn more: https://go.microsoft.com/fwlink/?linkid=870924
Comment:
    Brief description of the effect that bad conditions have on growth or production</t>
      </text>
    </comment>
    <comment ref="L2" authorId="9" shapeId="0" xr:uid="{D603F0B5-8CB6-40FA-A246-94F5B86AEC39}">
      <text>
        <t>[Threaded comment]
Your version of Excel allows you to read this threaded comment; however, any edits to it will get removed if the file is opened in a newer version of Excel. Learn more: https://go.microsoft.com/fwlink/?linkid=870924
Comment:
    List and brief description of potential mitigations for condition of 'bad metric' (if available and relevant)</t>
      </text>
    </comment>
    <comment ref="M2" authorId="10" shapeId="0" xr:uid="{B1077931-5F4B-447D-9A46-D7EDFC29CB19}">
      <text>
        <t>[Threaded comment]
Your version of Excel allows you to read this threaded comment; however, any edits to it will get removed if the file is opened in a newer version of Excel. Learn more: https://go.microsoft.com/fwlink/?linkid=870924
Comment:
    Brief description of potential gains of implementing mitigations (i.e. can a 'bad metric' be remediated entirely of only partially?)</t>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tc={BCF262D2-5FA1-4A6F-BA5E-9A5047DAA941}</author>
    <author>tc={F96CF24D-62B3-4EFD-8228-22C753F84B11}</author>
    <author>tc={74390946-C73E-440D-AABB-AA5D26CAB7FC}</author>
    <author>RC</author>
    <author>tc={305CB3E0-6A15-43A3-ABAE-7912D7ABDF27}</author>
    <author>tc={6FD16EEA-19BA-4B11-8B7B-6EEED5B6592E}</author>
    <author>tc={6C81676C-D134-4D8E-BFB2-41D7C0312B1A}</author>
    <author>tc={8305FE84-0600-42A1-B798-6982E2A5E007}</author>
    <author>tc={FFEBA2A9-0441-42E7-8944-73D7338FC9A7}</author>
    <author>tc={FEAC1816-62EC-44B2-8C5D-6DE3251E518B}</author>
    <author>tc={5097A1B9-C761-4686-BC92-4AFD2796D362}</author>
  </authors>
  <commentList>
    <comment ref="C2" authorId="0" shapeId="0" xr:uid="{BCF262D2-5FA1-4A6F-BA5E-9A5047DAA941}">
      <text>
        <t>[Threaded comment]
Your version of Excel allows you to read this threaded comment; however, any edits to it will get removed if the file is opened in a newer version of Excel. Learn more: https://go.microsoft.com/fwlink/?linkid=870924
Comment:
    Name and/or short description of the metric</t>
      </text>
    </comment>
    <comment ref="D2" authorId="1" shapeId="0" xr:uid="{F96CF24D-62B3-4EFD-8228-22C753F84B11}">
      <text>
        <t>[Threaded comment]
Your version of Excel allows you to read this threaded comment; however, any edits to it will get removed if the file is opened in a newer version of Excel. Learn more: https://go.microsoft.com/fwlink/?linkid=870924
Comment:
    Description of the metric, succinct but complete</t>
      </text>
    </comment>
    <comment ref="E2" authorId="2" shapeId="0" xr:uid="{74390946-C73E-440D-AABB-AA5D26CAB7FC}">
      <text>
        <t>[Threaded comment]
Your version of Excel allows you to read this threaded comment; however, any edits to it will get removed if the file is opened in a newer version of Excel. Learn more: https://go.microsoft.com/fwlink/?linkid=870924
Comment:
    Most common / practical unit for the metric</t>
      </text>
    </comment>
    <comment ref="F2" authorId="3" shapeId="0" xr:uid="{1552B6AB-A37D-4DDB-AB85-4DF8A36CC3DB}">
      <text>
        <r>
          <rPr>
            <b/>
            <sz val="9"/>
            <color indexed="81"/>
            <rFont val="Tahoma"/>
            <family val="2"/>
          </rPr>
          <t>RC:</t>
        </r>
        <r>
          <rPr>
            <sz val="9"/>
            <color indexed="81"/>
            <rFont val="Tahoma"/>
            <family val="2"/>
          </rPr>
          <t xml:space="preserve">
These are for internal use only, particulary while developing this template</t>
        </r>
      </text>
    </comment>
    <comment ref="G2" authorId="4" shapeId="0" xr:uid="{305CB3E0-6A15-43A3-ABAE-7912D7ABDF27}">
      <text>
        <t>[Threaded comment]
Your version of Excel allows you to read this threaded comment; however, any edits to it will get removed if the file is opened in a newer version of Excel. Learn more: https://go.microsoft.com/fwlink/?linkid=870924
Comment:
    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text>
    </comment>
    <comment ref="H2" authorId="5" shapeId="0" xr:uid="{6FD16EEA-19BA-4B11-8B7B-6EEED5B6592E}">
      <text>
        <t>[Threaded comment]
Your version of Excel allows you to read this threaded comment; however, any edits to it will get removed if the file is opened in a newer version of Excel. Learn more: https://go.microsoft.com/fwlink/?linkid=870924
Comment:
    Brief description of the effects that the metric or factor has on growing conditions, particularly for growing at a commercial level</t>
      </text>
    </comment>
    <comment ref="I2" authorId="6" shapeId="0" xr:uid="{6C81676C-D134-4D8E-BFB2-41D7C0312B1A}">
      <text>
        <t>[Threaded comment]
Your version of Excel allows you to read this threaded comment; however, any edits to it will get removed if the file is opened in a newer version of Excel. Learn more: https://go.microsoft.com/fwlink/?linkid=870924
Comment:
    Level of importance that a given metric have to the suitability or success of a land use</t>
      </text>
    </comment>
    <comment ref="J2" authorId="7" shapeId="0" xr:uid="{8305FE84-0600-42A1-B798-6982E2A5E007}">
      <text>
        <t>[Threaded comment]
Your version of Excel allows you to read this threaded comment; however, any edits to it will get removed if the file is opened in a newer version of Excel. Learn more: https://go.microsoft.com/fwlink/?linkid=870924
Comment:
    Brief description of metric values at ideal growing conditions</t>
      </text>
    </comment>
    <comment ref="K2" authorId="8" shapeId="0" xr:uid="{FFEBA2A9-0441-42E7-8944-73D7338FC9A7}">
      <text>
        <t>[Threaded comment]
Your version of Excel allows you to read this threaded comment; however, any edits to it will get removed if the file is opened in a newer version of Excel. Learn more: https://go.microsoft.com/fwlink/?linkid=870924
Comment:
    Brief description of the effect that bad conditions have on growth or production</t>
      </text>
    </comment>
    <comment ref="L2" authorId="9" shapeId="0" xr:uid="{FEAC1816-62EC-44B2-8C5D-6DE3251E518B}">
      <text>
        <t>[Threaded comment]
Your version of Excel allows you to read this threaded comment; however, any edits to it will get removed if the file is opened in a newer version of Excel. Learn more: https://go.microsoft.com/fwlink/?linkid=870924
Comment:
    List and brief description of potential mitigations for condition of 'bad metric' (if available and relevant)</t>
      </text>
    </comment>
    <comment ref="M2" authorId="10" shapeId="0" xr:uid="{5097A1B9-C761-4686-BC92-4AFD2796D362}">
      <text>
        <t>[Threaded comment]
Your version of Excel allows you to read this threaded comment; however, any edits to it will get removed if the file is opened in a newer version of Excel. Learn more: https://go.microsoft.com/fwlink/?linkid=870924
Comment:
    Brief description of potential gains of implementing mitigations (i.e. can a 'bad metric' be remediated entirely of only partially?)</t>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tc={B0A54084-5DEF-46A6-B55A-410F3ACC0FF7}</author>
    <author>tc={34622767-AED3-44ED-8B91-5D453B900DF4}</author>
    <author>tc={FB430EE5-7B21-49BD-8672-967C9EC1A7EA}</author>
    <author>RC</author>
    <author>tc={764565B4-8707-4C95-BC11-3C055D73850A}</author>
    <author>tc={B2BF7F56-E908-44AA-8C24-C8F3E12C1D8C}</author>
    <author>tc={D61CB396-7E35-4079-97D3-F1533BA86388}</author>
    <author>tc={1908553D-FA9E-44B0-9A07-1D73E76CDB3B}</author>
    <author>tc={D2DD7B4F-EE62-4188-82FD-2EC82FCCDD18}</author>
    <author>tc={0D68B59B-469C-432F-B6E7-ED9F845651AA}</author>
    <author>tc={D5AE9025-4AF3-458A-877C-8B5127427C9B}</author>
  </authors>
  <commentList>
    <comment ref="C2" authorId="0" shapeId="0" xr:uid="{B0A54084-5DEF-46A6-B55A-410F3ACC0FF7}">
      <text>
        <t>[Threaded comment]
Your version of Excel allows you to read this threaded comment; however, any edits to it will get removed if the file is opened in a newer version of Excel. Learn more: https://go.microsoft.com/fwlink/?linkid=870924
Comment:
    Name and/or short description of the metric</t>
      </text>
    </comment>
    <comment ref="D2" authorId="1" shapeId="0" xr:uid="{34622767-AED3-44ED-8B91-5D453B900DF4}">
      <text>
        <t>[Threaded comment]
Your version of Excel allows you to read this threaded comment; however, any edits to it will get removed if the file is opened in a newer version of Excel. Learn more: https://go.microsoft.com/fwlink/?linkid=870924
Comment:
    Description of the metric, succinct but complete</t>
      </text>
    </comment>
    <comment ref="E2" authorId="2" shapeId="0" xr:uid="{FB430EE5-7B21-49BD-8672-967C9EC1A7EA}">
      <text>
        <t>[Threaded comment]
Your version of Excel allows you to read this threaded comment; however, any edits to it will get removed if the file is opened in a newer version of Excel. Learn more: https://go.microsoft.com/fwlink/?linkid=870924
Comment:
    Most common / practical unit for the metric</t>
      </text>
    </comment>
    <comment ref="F2" authorId="3" shapeId="0" xr:uid="{9FCC6655-6CB0-4337-AFF0-13A3FDEE8CBF}">
      <text>
        <r>
          <rPr>
            <b/>
            <sz val="9"/>
            <color indexed="81"/>
            <rFont val="Tahoma"/>
            <family val="2"/>
          </rPr>
          <t>RC:</t>
        </r>
        <r>
          <rPr>
            <sz val="9"/>
            <color indexed="81"/>
            <rFont val="Tahoma"/>
            <family val="2"/>
          </rPr>
          <t xml:space="preserve">
These are for internal use only, particulary while developing this template</t>
        </r>
      </text>
    </comment>
    <comment ref="G2" authorId="4" shapeId="0" xr:uid="{764565B4-8707-4C95-BC11-3C055D73850A}">
      <text>
        <t>[Threaded comment]
Your version of Excel allows you to read this threaded comment; however, any edits to it will get removed if the file is opened in a newer version of Excel. Learn more: https://go.microsoft.com/fwlink/?linkid=870924
Comment:
    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text>
    </comment>
    <comment ref="H2" authorId="5" shapeId="0" xr:uid="{B2BF7F56-E908-44AA-8C24-C8F3E12C1D8C}">
      <text>
        <t>[Threaded comment]
Your version of Excel allows you to read this threaded comment; however, any edits to it will get removed if the file is opened in a newer version of Excel. Learn more: https://go.microsoft.com/fwlink/?linkid=870924
Comment:
    Brief description of the effects that the metric or factor has on growing conditions, particularly for growing at a commercial level</t>
      </text>
    </comment>
    <comment ref="I2" authorId="6" shapeId="0" xr:uid="{D61CB396-7E35-4079-97D3-F1533BA86388}">
      <text>
        <t>[Threaded comment]
Your version of Excel allows you to read this threaded comment; however, any edits to it will get removed if the file is opened in a newer version of Excel. Learn more: https://go.microsoft.com/fwlink/?linkid=870924
Comment:
    Level of importance that a given metric have to the suitability or success of a land use</t>
      </text>
    </comment>
    <comment ref="J2" authorId="7" shapeId="0" xr:uid="{1908553D-FA9E-44B0-9A07-1D73E76CDB3B}">
      <text>
        <t>[Threaded comment]
Your version of Excel allows you to read this threaded comment; however, any edits to it will get removed if the file is opened in a newer version of Excel. Learn more: https://go.microsoft.com/fwlink/?linkid=870924
Comment:
    Brief description of metric values at ideal growing conditions</t>
      </text>
    </comment>
    <comment ref="K2" authorId="8" shapeId="0" xr:uid="{D2DD7B4F-EE62-4188-82FD-2EC82FCCDD18}">
      <text>
        <t>[Threaded comment]
Your version of Excel allows you to read this threaded comment; however, any edits to it will get removed if the file is opened in a newer version of Excel. Learn more: https://go.microsoft.com/fwlink/?linkid=870924
Comment:
    Brief description of the effect that bad conditions have on growth or production</t>
      </text>
    </comment>
    <comment ref="L2" authorId="9" shapeId="0" xr:uid="{0D68B59B-469C-432F-B6E7-ED9F845651AA}">
      <text>
        <t>[Threaded comment]
Your version of Excel allows you to read this threaded comment; however, any edits to it will get removed if the file is opened in a newer version of Excel. Learn more: https://go.microsoft.com/fwlink/?linkid=870924
Comment:
    List and brief description of potential mitigations for condition of 'bad metric' (if available and relevant)</t>
      </text>
    </comment>
    <comment ref="M2" authorId="10" shapeId="0" xr:uid="{D5AE9025-4AF3-458A-877C-8B5127427C9B}">
      <text>
        <t>[Threaded comment]
Your version of Excel allows you to read this threaded comment; however, any edits to it will get removed if the file is opened in a newer version of Excel. Learn more: https://go.microsoft.com/fwlink/?linkid=870924
Comment:
    Brief description of potential gains of implementing mitigations (i.e. can a 'bad metric' be remediated entirely of only partially?)</t>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tc={2065EAB6-29F1-4676-9A7B-AF6F3A6458B7}</author>
    <author>tc={1B774B7F-B2A6-4559-AD5F-198EAC8CD456}</author>
    <author>tc={2D2CD1BB-C97E-49ED-B992-2B0382E71005}</author>
    <author>RC</author>
    <author>tc={00AA6D55-B6E7-4013-B61B-5348A0778114}</author>
    <author>tc={97331AEE-A660-474C-B2CF-05493955D15E}</author>
    <author>tc={802A2382-2934-4655-AFD9-1A5D61F8E2EF}</author>
    <author>tc={558FCB4F-D438-4B36-B21A-5BBBE496B3BA}</author>
    <author>tc={B54091D6-0E1B-4E84-A52A-C3620994BE00}</author>
    <author>tc={1FEAE2E7-7F0A-4D6D-886C-11B0F75E99A0}</author>
    <author>tc={D6B5382A-1371-4C9A-B40A-9739C712DF6E}</author>
  </authors>
  <commentList>
    <comment ref="C2" authorId="0" shapeId="0" xr:uid="{2065EAB6-29F1-4676-9A7B-AF6F3A6458B7}">
      <text>
        <t>[Threaded comment]
Your version of Excel allows you to read this threaded comment; however, any edits to it will get removed if the file is opened in a newer version of Excel. Learn more: https://go.microsoft.com/fwlink/?linkid=870924
Comment:
    Name and/or short description of the metric</t>
      </text>
    </comment>
    <comment ref="D2" authorId="1" shapeId="0" xr:uid="{1B774B7F-B2A6-4559-AD5F-198EAC8CD456}">
      <text>
        <t>[Threaded comment]
Your version of Excel allows you to read this threaded comment; however, any edits to it will get removed if the file is opened in a newer version of Excel. Learn more: https://go.microsoft.com/fwlink/?linkid=870924
Comment:
    Description of the metric, succinct but complete</t>
      </text>
    </comment>
    <comment ref="E2" authorId="2" shapeId="0" xr:uid="{2D2CD1BB-C97E-49ED-B992-2B0382E71005}">
      <text>
        <t>[Threaded comment]
Your version of Excel allows you to read this threaded comment; however, any edits to it will get removed if the file is opened in a newer version of Excel. Learn more: https://go.microsoft.com/fwlink/?linkid=870924
Comment:
    Most common / practical unit for the metric</t>
      </text>
    </comment>
    <comment ref="F2" authorId="3" shapeId="0" xr:uid="{FCA77408-9590-4FEA-9DF1-5F36CEC32CC0}">
      <text>
        <r>
          <rPr>
            <b/>
            <sz val="9"/>
            <color indexed="81"/>
            <rFont val="Tahoma"/>
            <family val="2"/>
          </rPr>
          <t>RC:</t>
        </r>
        <r>
          <rPr>
            <sz val="9"/>
            <color indexed="81"/>
            <rFont val="Tahoma"/>
            <family val="2"/>
          </rPr>
          <t xml:space="preserve">
These are for internal use only, particulary while developing this template</t>
        </r>
      </text>
    </comment>
    <comment ref="G2" authorId="4" shapeId="0" xr:uid="{00AA6D55-B6E7-4013-B61B-5348A0778114}">
      <text>
        <t>[Threaded comment]
Your version of Excel allows you to read this threaded comment; however, any edits to it will get removed if the file is opened in a newer version of Excel. Learn more: https://go.microsoft.com/fwlink/?linkid=870924
Comment:
    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text>
    </comment>
    <comment ref="H2" authorId="5" shapeId="0" xr:uid="{97331AEE-A660-474C-B2CF-05493955D15E}">
      <text>
        <t>[Threaded comment]
Your version of Excel allows you to read this threaded comment; however, any edits to it will get removed if the file is opened in a newer version of Excel. Learn more: https://go.microsoft.com/fwlink/?linkid=870924
Comment:
    Brief description of the effects that the metric or factor has on growing conditions, particularly for growing at a commercial level</t>
      </text>
    </comment>
    <comment ref="I2" authorId="6" shapeId="0" xr:uid="{802A2382-2934-4655-AFD9-1A5D61F8E2EF}">
      <text>
        <t>[Threaded comment]
Your version of Excel allows you to read this threaded comment; however, any edits to it will get removed if the file is opened in a newer version of Excel. Learn more: https://go.microsoft.com/fwlink/?linkid=870924
Comment:
    Level of importance that a given metric have to the suitability or success of a land use</t>
      </text>
    </comment>
    <comment ref="J2" authorId="7" shapeId="0" xr:uid="{558FCB4F-D438-4B36-B21A-5BBBE496B3BA}">
      <text>
        <t>[Threaded comment]
Your version of Excel allows you to read this threaded comment; however, any edits to it will get removed if the file is opened in a newer version of Excel. Learn more: https://go.microsoft.com/fwlink/?linkid=870924
Comment:
    Brief description of metric values at ideal growing conditions</t>
      </text>
    </comment>
    <comment ref="K2" authorId="8" shapeId="0" xr:uid="{B54091D6-0E1B-4E84-A52A-C3620994BE00}">
      <text>
        <t>[Threaded comment]
Your version of Excel allows you to read this threaded comment; however, any edits to it will get removed if the file is opened in a newer version of Excel. Learn more: https://go.microsoft.com/fwlink/?linkid=870924
Comment:
    Brief description of the effect that bad conditions have on growth or production</t>
      </text>
    </comment>
    <comment ref="L2" authorId="9" shapeId="0" xr:uid="{1FEAE2E7-7F0A-4D6D-886C-11B0F75E99A0}">
      <text>
        <t>[Threaded comment]
Your version of Excel allows you to read this threaded comment; however, any edits to it will get removed if the file is opened in a newer version of Excel. Learn more: https://go.microsoft.com/fwlink/?linkid=870924
Comment:
    List and brief description of potential mitigations for condition of 'bad metric' (if available and relevant)</t>
      </text>
    </comment>
    <comment ref="M2" authorId="10" shapeId="0" xr:uid="{D6B5382A-1371-4C9A-B40A-9739C712DF6E}">
      <text>
        <t>[Threaded comment]
Your version of Excel allows you to read this threaded comment; however, any edits to it will get removed if the file is opened in a newer version of Excel. Learn more: https://go.microsoft.com/fwlink/?linkid=870924
Comment:
    Brief description of potential gains of implementing mitigations (i.e. can a 'bad metric' be remediated entirely of only partially?)</t>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tc={55110DC6-3ED3-4AA4-8DF6-95D975CC4E8C}</author>
    <author>tc={2932C2E5-E143-449A-9555-99B29735039A}</author>
    <author>tc={59A40B98-2682-497A-BEA6-0863795A22D8}</author>
    <author>RC</author>
    <author>tc={6C0AD4D4-6C81-4394-8635-033F7A166232}</author>
    <author>tc={F2707986-DE58-4E85-9F8D-6FCAEFC5CE65}</author>
    <author>tc={A84E5CBE-DE33-4E3D-BA84-66CF5B68F44C}</author>
    <author>tc={0684D980-938B-4FED-8C97-CE24C16E6B15}</author>
    <author>tc={637D16E9-DB79-431C-8DF3-B1EB1FC3744E}</author>
    <author>tc={BE18D170-264D-4EC1-847A-7177EB62163C}</author>
    <author>tc={D701439B-EFF0-4525-AFD3-E6743158466E}</author>
  </authors>
  <commentList>
    <comment ref="C2" authorId="0" shapeId="0" xr:uid="{55110DC6-3ED3-4AA4-8DF6-95D975CC4E8C}">
      <text>
        <t>[Threaded comment]
Your version of Excel allows you to read this threaded comment; however, any edits to it will get removed if the file is opened in a newer version of Excel. Learn more: https://go.microsoft.com/fwlink/?linkid=870924
Comment:
    Name and/or short description of the metric</t>
      </text>
    </comment>
    <comment ref="D2" authorId="1" shapeId="0" xr:uid="{2932C2E5-E143-449A-9555-99B29735039A}">
      <text>
        <t>[Threaded comment]
Your version of Excel allows you to read this threaded comment; however, any edits to it will get removed if the file is opened in a newer version of Excel. Learn more: https://go.microsoft.com/fwlink/?linkid=870924
Comment:
    Description of the metric, succinct but complete</t>
      </text>
    </comment>
    <comment ref="E2" authorId="2" shapeId="0" xr:uid="{59A40B98-2682-497A-BEA6-0863795A22D8}">
      <text>
        <t>[Threaded comment]
Your version of Excel allows you to read this threaded comment; however, any edits to it will get removed if the file is opened in a newer version of Excel. Learn more: https://go.microsoft.com/fwlink/?linkid=870924
Comment:
    Most common / practical unit for the metric</t>
      </text>
    </comment>
    <comment ref="F2" authorId="3" shapeId="0" xr:uid="{55023744-77A2-4DCC-9580-AE053255A17C}">
      <text>
        <r>
          <rPr>
            <b/>
            <sz val="9"/>
            <color indexed="81"/>
            <rFont val="Tahoma"/>
            <family val="2"/>
          </rPr>
          <t>RC:</t>
        </r>
        <r>
          <rPr>
            <sz val="9"/>
            <color indexed="81"/>
            <rFont val="Tahoma"/>
            <family val="2"/>
          </rPr>
          <t xml:space="preserve">
These are for internal use only, particulary while developing this template</t>
        </r>
      </text>
    </comment>
    <comment ref="G2" authorId="4" shapeId="0" xr:uid="{6C0AD4D4-6C81-4394-8635-033F7A166232}">
      <text>
        <t>[Threaded comment]
Your version of Excel allows you to read this threaded comment; however, any edits to it will get removed if the file is opened in a newer version of Excel. Learn more: https://go.microsoft.com/fwlink/?linkid=870924
Comment:
    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text>
    </comment>
    <comment ref="H2" authorId="5" shapeId="0" xr:uid="{F2707986-DE58-4E85-9F8D-6FCAEFC5CE65}">
      <text>
        <t>[Threaded comment]
Your version of Excel allows you to read this threaded comment; however, any edits to it will get removed if the file is opened in a newer version of Excel. Learn more: https://go.microsoft.com/fwlink/?linkid=870924
Comment:
    Brief description of the effects that the metric or factor has on growing conditions, particularly for growing at a commercial level</t>
      </text>
    </comment>
    <comment ref="I2" authorId="6" shapeId="0" xr:uid="{A84E5CBE-DE33-4E3D-BA84-66CF5B68F44C}">
      <text>
        <t>[Threaded comment]
Your version of Excel allows you to read this threaded comment; however, any edits to it will get removed if the file is opened in a newer version of Excel. Learn more: https://go.microsoft.com/fwlink/?linkid=870924
Comment:
    Level of importance that a given metric have to the suitability or success of a land use</t>
      </text>
    </comment>
    <comment ref="J2" authorId="7" shapeId="0" xr:uid="{0684D980-938B-4FED-8C97-CE24C16E6B15}">
      <text>
        <t>[Threaded comment]
Your version of Excel allows you to read this threaded comment; however, any edits to it will get removed if the file is opened in a newer version of Excel. Learn more: https://go.microsoft.com/fwlink/?linkid=870924
Comment:
    Brief description of metric values at ideal growing conditions</t>
      </text>
    </comment>
    <comment ref="K2" authorId="8" shapeId="0" xr:uid="{637D16E9-DB79-431C-8DF3-B1EB1FC3744E}">
      <text>
        <t>[Threaded comment]
Your version of Excel allows you to read this threaded comment; however, any edits to it will get removed if the file is opened in a newer version of Excel. Learn more: https://go.microsoft.com/fwlink/?linkid=870924
Comment:
    Brief description of the effect that bad conditions have on growth or production</t>
      </text>
    </comment>
    <comment ref="L2" authorId="9" shapeId="0" xr:uid="{BE18D170-264D-4EC1-847A-7177EB62163C}">
      <text>
        <t>[Threaded comment]
Your version of Excel allows you to read this threaded comment; however, any edits to it will get removed if the file is opened in a newer version of Excel. Learn more: https://go.microsoft.com/fwlink/?linkid=870924
Comment:
    List and brief description of potential mitigations for condition of 'bad metric' (if available and relevant)</t>
      </text>
    </comment>
    <comment ref="M2" authorId="10" shapeId="0" xr:uid="{D701439B-EFF0-4525-AFD3-E6743158466E}">
      <text>
        <t>[Threaded comment]
Your version of Excel allows you to read this threaded comment; however, any edits to it will get removed if the file is opened in a newer version of Excel. Learn more: https://go.microsoft.com/fwlink/?linkid=870924
Comment:
    Brief description of potential gains of implementing mitigations (i.e. can a 'bad metric' be remediated entirely of only partially?)</t>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tc={FBC19BB0-3EC1-4186-9EC5-BF6FEFA1EAB2}</author>
    <author>tc={81EECD8F-51F2-44BB-901C-C6BCCB18C7A9}</author>
    <author>tc={4C81B76D-F36C-4EC0-AC58-61F7F40ACCD3}</author>
    <author>RC</author>
    <author>tc={C7234DCD-94DE-481B-9627-F59413FC5373}</author>
    <author>tc={B1033FFF-6F9F-40C3-BDDE-D4EF8591EBC4}</author>
    <author>tc={3E3847CD-00D7-4507-9FCE-99176BF62604}</author>
    <author>tc={009CD36E-E564-4662-838E-7D9B5BE082D1}</author>
    <author>tc={7F32D864-B175-4A82-A20C-14F52E787602}</author>
    <author>tc={6DC224FA-3EDE-4856-A564-F821847BB49A}</author>
    <author>tc={860E3AF1-7887-4599-95DE-AC0B81DAE312}</author>
  </authors>
  <commentList>
    <comment ref="C2" authorId="0" shapeId="0" xr:uid="{FBC19BB0-3EC1-4186-9EC5-BF6FEFA1EAB2}">
      <text>
        <t>[Threaded comment]
Your version of Excel allows you to read this threaded comment; however, any edits to it will get removed if the file is opened in a newer version of Excel. Learn more: https://go.microsoft.com/fwlink/?linkid=870924
Comment:
    Name and/or short description of the metric</t>
      </text>
    </comment>
    <comment ref="D2" authorId="1" shapeId="0" xr:uid="{81EECD8F-51F2-44BB-901C-C6BCCB18C7A9}">
      <text>
        <t>[Threaded comment]
Your version of Excel allows you to read this threaded comment; however, any edits to it will get removed if the file is opened in a newer version of Excel. Learn more: https://go.microsoft.com/fwlink/?linkid=870924
Comment:
    Description of the metric, succinct but complete</t>
      </text>
    </comment>
    <comment ref="E2" authorId="2" shapeId="0" xr:uid="{4C81B76D-F36C-4EC0-AC58-61F7F40ACCD3}">
      <text>
        <t>[Threaded comment]
Your version of Excel allows you to read this threaded comment; however, any edits to it will get removed if the file is opened in a newer version of Excel. Learn more: https://go.microsoft.com/fwlink/?linkid=870924
Comment:
    Most common / practical unit for the metric</t>
      </text>
    </comment>
    <comment ref="F2" authorId="3" shapeId="0" xr:uid="{A6C24137-1B21-4B7C-9F46-7722D84A1A41}">
      <text>
        <r>
          <rPr>
            <b/>
            <sz val="9"/>
            <color indexed="81"/>
            <rFont val="Tahoma"/>
            <family val="2"/>
          </rPr>
          <t>RC:</t>
        </r>
        <r>
          <rPr>
            <sz val="9"/>
            <color indexed="81"/>
            <rFont val="Tahoma"/>
            <family val="2"/>
          </rPr>
          <t xml:space="preserve">
These are for internal use only, particulary while developing this template</t>
        </r>
      </text>
    </comment>
    <comment ref="G2" authorId="4" shapeId="0" xr:uid="{C7234DCD-94DE-481B-9627-F59413FC5373}">
      <text>
        <t>[Threaded comment]
Your version of Excel allows you to read this threaded comment; however, any edits to it will get removed if the file is opened in a newer version of Excel. Learn more: https://go.microsoft.com/fwlink/?linkid=870924
Comment:
    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text>
    </comment>
    <comment ref="H2" authorId="5" shapeId="0" xr:uid="{B1033FFF-6F9F-40C3-BDDE-D4EF8591EBC4}">
      <text>
        <t>[Threaded comment]
Your version of Excel allows you to read this threaded comment; however, any edits to it will get removed if the file is opened in a newer version of Excel. Learn more: https://go.microsoft.com/fwlink/?linkid=870924
Comment:
    Brief description of the effects that the metric or factor has on growing conditions, particularly for growing at a commercial level</t>
      </text>
    </comment>
    <comment ref="I2" authorId="6" shapeId="0" xr:uid="{3E3847CD-00D7-4507-9FCE-99176BF62604}">
      <text>
        <t>[Threaded comment]
Your version of Excel allows you to read this threaded comment; however, any edits to it will get removed if the file is opened in a newer version of Excel. Learn more: https://go.microsoft.com/fwlink/?linkid=870924
Comment:
    Level of importance that a given metric have to the suitability or success of a land use</t>
      </text>
    </comment>
    <comment ref="J2" authorId="7" shapeId="0" xr:uid="{009CD36E-E564-4662-838E-7D9B5BE082D1}">
      <text>
        <t>[Threaded comment]
Your version of Excel allows you to read this threaded comment; however, any edits to it will get removed if the file is opened in a newer version of Excel. Learn more: https://go.microsoft.com/fwlink/?linkid=870924
Comment:
    Brief description of metric values at ideal growing conditions</t>
      </text>
    </comment>
    <comment ref="K2" authorId="8" shapeId="0" xr:uid="{7F32D864-B175-4A82-A20C-14F52E787602}">
      <text>
        <t>[Threaded comment]
Your version of Excel allows you to read this threaded comment; however, any edits to it will get removed if the file is opened in a newer version of Excel. Learn more: https://go.microsoft.com/fwlink/?linkid=870924
Comment:
    Brief description of the effect that bad conditions have on growth or production</t>
      </text>
    </comment>
    <comment ref="L2" authorId="9" shapeId="0" xr:uid="{6DC224FA-3EDE-4856-A564-F821847BB49A}">
      <text>
        <t>[Threaded comment]
Your version of Excel allows you to read this threaded comment; however, any edits to it will get removed if the file is opened in a newer version of Excel. Learn more: https://go.microsoft.com/fwlink/?linkid=870924
Comment:
    List and brief description of potential mitigations for condition of 'bad metric' (if available and relevant)</t>
      </text>
    </comment>
    <comment ref="M2" authorId="10" shapeId="0" xr:uid="{860E3AF1-7887-4599-95DE-AC0B81DAE312}">
      <text>
        <t>[Threaded comment]
Your version of Excel allows you to read this threaded comment; however, any edits to it will get removed if the file is opened in a newer version of Excel. Learn more: https://go.microsoft.com/fwlink/?linkid=870924
Comment:
    Brief description of potential gains of implementing mitigations (i.e. can a 'bad metric' be remediated entirely of only partially?)</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82BF6303-6E11-4018-9754-6F2AC8C83C29}">
      <text>
        <r>
          <rPr>
            <sz val="9"/>
            <color indexed="81"/>
            <rFont val="Calibri"/>
            <family val="2"/>
            <scheme val="minor"/>
          </rPr>
          <t>Name and/or short description of the metric</t>
        </r>
        <r>
          <rPr>
            <sz val="9"/>
            <color indexed="81"/>
            <rFont val="Tahoma"/>
            <family val="2"/>
          </rPr>
          <t xml:space="preserve">
</t>
        </r>
      </text>
    </comment>
    <comment ref="D2" authorId="0" shapeId="0" xr:uid="{940F65D1-25B3-4F2D-8865-22A920FAE3F6}">
      <text>
        <r>
          <rPr>
            <sz val="9"/>
            <color indexed="81"/>
            <rFont val="Calibri"/>
            <family val="2"/>
            <scheme val="minor"/>
          </rPr>
          <t>Description of the metric</t>
        </r>
        <r>
          <rPr>
            <sz val="9"/>
            <color indexed="81"/>
            <rFont val="Tahoma"/>
            <family val="2"/>
          </rPr>
          <t xml:space="preserve">
</t>
        </r>
      </text>
    </comment>
    <comment ref="F2" authorId="1" shapeId="0" xr:uid="{EF7A9DAD-3AB5-4B3D-9798-6C9A263DF45A}">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DB474CB9-2A2D-4F78-9963-B47C980FF6D6}">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00DFBB41-953E-44C1-97E6-AD8D7D73EE73}">
      <text>
        <r>
          <rPr>
            <sz val="9"/>
            <color indexed="81"/>
            <rFont val="Calibri"/>
            <family val="2"/>
            <scheme val="minor"/>
          </rPr>
          <t>Effects on growing conditions, particularly for growing commercially</t>
        </r>
      </text>
    </comment>
    <comment ref="I2" authorId="0" shapeId="0" xr:uid="{A1E2A7C7-10E5-4B47-AE54-9674E2ADCFF3}">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D5E70FD8-2C83-47D7-A988-D5E4EC25A82B}">
      <text>
        <r>
          <rPr>
            <sz val="9"/>
            <color indexed="81"/>
            <rFont val="Tahoma"/>
            <family val="2"/>
          </rPr>
          <t xml:space="preserve">Effect that limiting conditions have on growth or production
</t>
        </r>
      </text>
    </comment>
    <comment ref="L2" authorId="0" shapeId="0" xr:uid="{548EAD0E-BD01-46D0-B58A-95089C70BE17}">
      <text>
        <r>
          <rPr>
            <sz val="9"/>
            <color indexed="81"/>
            <rFont val="Calibri"/>
            <family val="2"/>
            <scheme val="minor"/>
          </rPr>
          <t xml:space="preserve">List and brief description of potential mitigations for condition of 'bad metric' (if available and relevant)
</t>
        </r>
      </text>
    </comment>
    <comment ref="M2" authorId="0" shapeId="0" xr:uid="{559399F7-9A82-4C68-850E-44AE3C89EBA2}">
      <text>
        <r>
          <rPr>
            <sz val="9"/>
            <color indexed="81"/>
            <rFont val="Calibri"/>
            <family val="2"/>
            <scheme val="minor"/>
          </rPr>
          <t xml:space="preserve">Potential gains of implementing mitigations (i.e. can a 'bad metric' be remediated entirely or partially?)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tc={A6B885A2-4129-4DF7-82F6-0B2F04F1BB7C}</author>
    <author>tc={E1C37D75-FF22-4022-A781-A9FA9B962E18}</author>
    <author>tc={189A0B17-915F-4E31-9E45-D3B150DA80AC}</author>
    <author>RC</author>
    <author>tc={2F15E1FD-3FC0-4AF5-9E3D-02279FE6CC73}</author>
    <author>tc={5DECDDD4-B7E3-47E5-8469-09660B600D9E}</author>
    <author>tc={07B8C3EE-7286-46AA-8E87-3B510A7EEF41}</author>
    <author>tc={F6F52589-0BEF-4740-A3D5-ED62FB60D655}</author>
    <author>tc={D3D2F023-8089-49A7-9579-29CC65A9DC95}</author>
    <author>tc={2900082B-48C2-4366-82C9-4E966C95BCFF}</author>
    <author>tc={31C313FA-12ED-4713-B0FD-8A3A18A43BE6}</author>
  </authors>
  <commentList>
    <comment ref="C2" authorId="0" shapeId="0" xr:uid="{A6B885A2-4129-4DF7-82F6-0B2F04F1BB7C}">
      <text>
        <t>[Threaded comment]
Your version of Excel allows you to read this threaded comment; however, any edits to it will get removed if the file is opened in a newer version of Excel. Learn more: https://go.microsoft.com/fwlink/?linkid=870924
Comment:
    Name and/or short description of the metric</t>
      </text>
    </comment>
    <comment ref="D2" authorId="1" shapeId="0" xr:uid="{E1C37D75-FF22-4022-A781-A9FA9B962E18}">
      <text>
        <t>[Threaded comment]
Your version of Excel allows you to read this threaded comment; however, any edits to it will get removed if the file is opened in a newer version of Excel. Learn more: https://go.microsoft.com/fwlink/?linkid=870924
Comment:
    Description of the metric, succinct but complete</t>
      </text>
    </comment>
    <comment ref="E2" authorId="2" shapeId="0" xr:uid="{189A0B17-915F-4E31-9E45-D3B150DA80AC}">
      <text>
        <t>[Threaded comment]
Your version of Excel allows you to read this threaded comment; however, any edits to it will get removed if the file is opened in a newer version of Excel. Learn more: https://go.microsoft.com/fwlink/?linkid=870924
Comment:
    Most common / practical unit for the metric</t>
      </text>
    </comment>
    <comment ref="F2" authorId="3" shapeId="0" xr:uid="{08FC9345-8E6F-409B-B01E-9F6FEE26E4C8}">
      <text>
        <r>
          <rPr>
            <b/>
            <sz val="9"/>
            <color indexed="81"/>
            <rFont val="Tahoma"/>
            <family val="2"/>
          </rPr>
          <t>RC:</t>
        </r>
        <r>
          <rPr>
            <sz val="9"/>
            <color indexed="81"/>
            <rFont val="Tahoma"/>
            <family val="2"/>
          </rPr>
          <t xml:space="preserve">
These are for internal use only, particulary while developing this template</t>
        </r>
      </text>
    </comment>
    <comment ref="G2" authorId="4" shapeId="0" xr:uid="{2F15E1FD-3FC0-4AF5-9E3D-02279FE6CC73}">
      <text>
        <t>[Threaded comment]
Your version of Excel allows you to read this threaded comment; however, any edits to it will get removed if the file is opened in a newer version of Excel. Learn more: https://go.microsoft.com/fwlink/?linkid=870924
Comment:
    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text>
    </comment>
    <comment ref="H2" authorId="5" shapeId="0" xr:uid="{5DECDDD4-B7E3-47E5-8469-09660B600D9E}">
      <text>
        <t>[Threaded comment]
Your version of Excel allows you to read this threaded comment; however, any edits to it will get removed if the file is opened in a newer version of Excel. Learn more: https://go.microsoft.com/fwlink/?linkid=870924
Comment:
    Brief description of the effects that the metric or factor has on growing conditions, particularly for growing at a commercial level</t>
      </text>
    </comment>
    <comment ref="I2" authorId="6" shapeId="0" xr:uid="{07B8C3EE-7286-46AA-8E87-3B510A7EEF41}">
      <text>
        <t>[Threaded comment]
Your version of Excel allows you to read this threaded comment; however, any edits to it will get removed if the file is opened in a newer version of Excel. Learn more: https://go.microsoft.com/fwlink/?linkid=870924
Comment:
    Level of importance that a given metric have to the suitability or success of a land use</t>
      </text>
    </comment>
    <comment ref="J2" authorId="7" shapeId="0" xr:uid="{F6F52589-0BEF-4740-A3D5-ED62FB60D655}">
      <text>
        <t>[Threaded comment]
Your version of Excel allows you to read this threaded comment; however, any edits to it will get removed if the file is opened in a newer version of Excel. Learn more: https://go.microsoft.com/fwlink/?linkid=870924
Comment:
    Brief description of metric values at ideal growing conditions</t>
      </text>
    </comment>
    <comment ref="K2" authorId="8" shapeId="0" xr:uid="{D3D2F023-8089-49A7-9579-29CC65A9DC95}">
      <text>
        <t>[Threaded comment]
Your version of Excel allows you to read this threaded comment; however, any edits to it will get removed if the file is opened in a newer version of Excel. Learn more: https://go.microsoft.com/fwlink/?linkid=870924
Comment:
    Brief description of the effect that bad conditions have on growth or production</t>
      </text>
    </comment>
    <comment ref="L2" authorId="9" shapeId="0" xr:uid="{2900082B-48C2-4366-82C9-4E966C95BCFF}">
      <text>
        <t>[Threaded comment]
Your version of Excel allows you to read this threaded comment; however, any edits to it will get removed if the file is opened in a newer version of Excel. Learn more: https://go.microsoft.com/fwlink/?linkid=870924
Comment:
    List and brief description of potential mitigations for condition of 'bad metric' (if available and relevant)</t>
      </text>
    </comment>
    <comment ref="M2" authorId="10" shapeId="0" xr:uid="{31C313FA-12ED-4713-B0FD-8A3A18A43BE6}">
      <text>
        <t>[Threaded comment]
Your version of Excel allows you to read this threaded comment; however, any edits to it will get removed if the file is opened in a newer version of Excel. Learn more: https://go.microsoft.com/fwlink/?linkid=870924
Comment:
    Brief description of potential gains of implementing mitigations (i.e. can a 'bad metric' be remediated entirely of only partially?)</t>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tc={E2335338-F535-458D-840C-9E74E5FB80BC}</author>
    <author>tc={7A8B1509-37FD-480A-A63C-762416F981ED}</author>
    <author>tc={24F19876-5B72-4321-9943-2E6CB9AE7B7F}</author>
    <author>RC</author>
    <author>tc={C5773EE2-EF44-4935-A180-2482DA555ACA}</author>
    <author>tc={4DC22089-3164-4A7C-8680-E023FD3F6194}</author>
    <author>tc={90F76A7A-C92C-484A-8D39-A9B7D0458BDB}</author>
    <author>tc={19563E45-1B32-4F5A-881F-FDF25BB8D944}</author>
    <author>tc={52276F91-FA51-48A9-ABA8-1A7E59E13BF5}</author>
    <author>tc={0C2B8359-3967-469E-902E-86AFB1B10DCD}</author>
    <author>tc={CA4EFC92-AFDE-4096-9CE9-94EE6FE83AFC}</author>
  </authors>
  <commentList>
    <comment ref="C2" authorId="0" shapeId="0" xr:uid="{E2335338-F535-458D-840C-9E74E5FB80BC}">
      <text>
        <t>[Threaded comment]
Your version of Excel allows you to read this threaded comment; however, any edits to it will get removed if the file is opened in a newer version of Excel. Learn more: https://go.microsoft.com/fwlink/?linkid=870924
Comment:
    Name and/or short description of the metric</t>
      </text>
    </comment>
    <comment ref="D2" authorId="1" shapeId="0" xr:uid="{7A8B1509-37FD-480A-A63C-762416F981ED}">
      <text>
        <t>[Threaded comment]
Your version of Excel allows you to read this threaded comment; however, any edits to it will get removed if the file is opened in a newer version of Excel. Learn more: https://go.microsoft.com/fwlink/?linkid=870924
Comment:
    Description of the metric, succinct but complete</t>
      </text>
    </comment>
    <comment ref="E2" authorId="2" shapeId="0" xr:uid="{24F19876-5B72-4321-9943-2E6CB9AE7B7F}">
      <text>
        <t>[Threaded comment]
Your version of Excel allows you to read this threaded comment; however, any edits to it will get removed if the file is opened in a newer version of Excel. Learn more: https://go.microsoft.com/fwlink/?linkid=870924
Comment:
    Most common / practical unit for the metric</t>
      </text>
    </comment>
    <comment ref="F2" authorId="3" shapeId="0" xr:uid="{FB9EDEFD-915B-4C7E-B6DE-9F982F066E37}">
      <text>
        <r>
          <rPr>
            <b/>
            <sz val="9"/>
            <color indexed="81"/>
            <rFont val="Tahoma"/>
            <family val="2"/>
          </rPr>
          <t>RC:</t>
        </r>
        <r>
          <rPr>
            <sz val="9"/>
            <color indexed="81"/>
            <rFont val="Tahoma"/>
            <family val="2"/>
          </rPr>
          <t xml:space="preserve">
These are for internal use only, particulary while developing this template</t>
        </r>
      </text>
    </comment>
    <comment ref="G2" authorId="4" shapeId="0" xr:uid="{C5773EE2-EF44-4935-A180-2482DA555ACA}">
      <text>
        <t>[Threaded comment]
Your version of Excel allows you to read this threaded comment; however, any edits to it will get removed if the file is opened in a newer version of Excel. Learn more: https://go.microsoft.com/fwlink/?linkid=870924
Comment:
    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text>
    </comment>
    <comment ref="H2" authorId="5" shapeId="0" xr:uid="{4DC22089-3164-4A7C-8680-E023FD3F6194}">
      <text>
        <t>[Threaded comment]
Your version of Excel allows you to read this threaded comment; however, any edits to it will get removed if the file is opened in a newer version of Excel. Learn more: https://go.microsoft.com/fwlink/?linkid=870924
Comment:
    Brief description of the effects that the metric or factor has on growing conditions, particularly for growing at a commercial level</t>
      </text>
    </comment>
    <comment ref="I2" authorId="6" shapeId="0" xr:uid="{90F76A7A-C92C-484A-8D39-A9B7D0458BDB}">
      <text>
        <t>[Threaded comment]
Your version of Excel allows you to read this threaded comment; however, any edits to it will get removed if the file is opened in a newer version of Excel. Learn more: https://go.microsoft.com/fwlink/?linkid=870924
Comment:
    Level of importance that a given metric have to the suitability or success of a land use</t>
      </text>
    </comment>
    <comment ref="J2" authorId="7" shapeId="0" xr:uid="{19563E45-1B32-4F5A-881F-FDF25BB8D944}">
      <text>
        <t>[Threaded comment]
Your version of Excel allows you to read this threaded comment; however, any edits to it will get removed if the file is opened in a newer version of Excel. Learn more: https://go.microsoft.com/fwlink/?linkid=870924
Comment:
    Brief description of metric values at ideal growing conditions</t>
      </text>
    </comment>
    <comment ref="K2" authorId="8" shapeId="0" xr:uid="{52276F91-FA51-48A9-ABA8-1A7E59E13BF5}">
      <text>
        <t>[Threaded comment]
Your version of Excel allows you to read this threaded comment; however, any edits to it will get removed if the file is opened in a newer version of Excel. Learn more: https://go.microsoft.com/fwlink/?linkid=870924
Comment:
    Brief description of the effect that bad conditions have on growth or production</t>
      </text>
    </comment>
    <comment ref="L2" authorId="9" shapeId="0" xr:uid="{0C2B8359-3967-469E-902E-86AFB1B10DCD}">
      <text>
        <t>[Threaded comment]
Your version of Excel allows you to read this threaded comment; however, any edits to it will get removed if the file is opened in a newer version of Excel. Learn more: https://go.microsoft.com/fwlink/?linkid=870924
Comment:
    List and brief description of potential mitigations for condition of 'bad metric' (if available and relevant)</t>
      </text>
    </comment>
    <comment ref="M2" authorId="10" shapeId="0" xr:uid="{CA4EFC92-AFDE-4096-9CE9-94EE6FE83AFC}">
      <text>
        <t>[Threaded comment]
Your version of Excel allows you to read this threaded comment; however, any edits to it will get removed if the file is opened in a newer version of Excel. Learn more: https://go.microsoft.com/fwlink/?linkid=870924
Comment:
    Brief description of potential gains of implementing mitigations (i.e. can a 'bad metric' be remediated entirely of only partially?)</t>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tc={69961E24-D997-413E-A999-6533F63FA923}</author>
    <author>tc={72C994C6-0109-4F0A-9F9E-FBAEDD84DD35}</author>
    <author>tc={2AEE26D1-79AD-49B6-9C0C-B26939741F43}</author>
    <author>RC</author>
    <author>tc={A531187D-2CE6-4160-A614-DF27C88B2713}</author>
    <author>tc={A36F2674-A5AC-49C1-900A-01EA2A25D27C}</author>
    <author>tc={0CA4BFFD-479A-4D0D-AD08-4FFCD36919DE}</author>
    <author>tc={AF5AA061-2F03-4DC6-8ABD-DCA1E9329978}</author>
    <author>tc={5B2FD706-FCDA-43AB-91EB-FC09AE00B3E0}</author>
    <author>tc={8846DA25-8F48-439F-A16D-6D63FDD787BE}</author>
    <author>tc={2519981C-B2B7-4287-9CA4-4418CEE25043}</author>
  </authors>
  <commentList>
    <comment ref="C2" authorId="0" shapeId="0" xr:uid="{69961E24-D997-413E-A999-6533F63FA923}">
      <text>
        <t>[Threaded comment]
Your version of Excel allows you to read this threaded comment; however, any edits to it will get removed if the file is opened in a newer version of Excel. Learn more: https://go.microsoft.com/fwlink/?linkid=870924
Comment:
    Name and/or short description of the metric</t>
      </text>
    </comment>
    <comment ref="D2" authorId="1" shapeId="0" xr:uid="{72C994C6-0109-4F0A-9F9E-FBAEDD84DD35}">
      <text>
        <t>[Threaded comment]
Your version of Excel allows you to read this threaded comment; however, any edits to it will get removed if the file is opened in a newer version of Excel. Learn more: https://go.microsoft.com/fwlink/?linkid=870924
Comment:
    Description of the metric, succinct but complete</t>
      </text>
    </comment>
    <comment ref="E2" authorId="2" shapeId="0" xr:uid="{2AEE26D1-79AD-49B6-9C0C-B26939741F43}">
      <text>
        <t>[Threaded comment]
Your version of Excel allows you to read this threaded comment; however, any edits to it will get removed if the file is opened in a newer version of Excel. Learn more: https://go.microsoft.com/fwlink/?linkid=870924
Comment:
    Most common / practical unit for the metric</t>
      </text>
    </comment>
    <comment ref="F2" authorId="3" shapeId="0" xr:uid="{2693DFEF-FCC7-4291-AE1C-3F2F4B1A390D}">
      <text>
        <r>
          <rPr>
            <b/>
            <sz val="9"/>
            <color indexed="81"/>
            <rFont val="Tahoma"/>
            <family val="2"/>
          </rPr>
          <t>RC:</t>
        </r>
        <r>
          <rPr>
            <sz val="9"/>
            <color indexed="81"/>
            <rFont val="Tahoma"/>
            <family val="2"/>
          </rPr>
          <t xml:space="preserve">
These are for internal use only, particulary while developing this template</t>
        </r>
      </text>
    </comment>
    <comment ref="G2" authorId="4" shapeId="0" xr:uid="{A531187D-2CE6-4160-A614-DF27C88B2713}">
      <text>
        <t>[Threaded comment]
Your version of Excel allows you to read this threaded comment; however, any edits to it will get removed if the file is opened in a newer version of Excel. Learn more: https://go.microsoft.com/fwlink/?linkid=870924
Comment:
    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text>
    </comment>
    <comment ref="H2" authorId="5" shapeId="0" xr:uid="{A36F2674-A5AC-49C1-900A-01EA2A25D27C}">
      <text>
        <t>[Threaded comment]
Your version of Excel allows you to read this threaded comment; however, any edits to it will get removed if the file is opened in a newer version of Excel. Learn more: https://go.microsoft.com/fwlink/?linkid=870924
Comment:
    Brief description of the effects that the metric or factor has on growing conditions, particularly for growing at a commercial level</t>
      </text>
    </comment>
    <comment ref="I2" authorId="6" shapeId="0" xr:uid="{0CA4BFFD-479A-4D0D-AD08-4FFCD36919DE}">
      <text>
        <t>[Threaded comment]
Your version of Excel allows you to read this threaded comment; however, any edits to it will get removed if the file is opened in a newer version of Excel. Learn more: https://go.microsoft.com/fwlink/?linkid=870924
Comment:
    Level of importance that a given metric have to the suitability or success of a land use</t>
      </text>
    </comment>
    <comment ref="J2" authorId="7" shapeId="0" xr:uid="{AF5AA061-2F03-4DC6-8ABD-DCA1E9329978}">
      <text>
        <t>[Threaded comment]
Your version of Excel allows you to read this threaded comment; however, any edits to it will get removed if the file is opened in a newer version of Excel. Learn more: https://go.microsoft.com/fwlink/?linkid=870924
Comment:
    Brief description of metric values at ideal growing conditions</t>
      </text>
    </comment>
    <comment ref="K2" authorId="8" shapeId="0" xr:uid="{5B2FD706-FCDA-43AB-91EB-FC09AE00B3E0}">
      <text>
        <t>[Threaded comment]
Your version of Excel allows you to read this threaded comment; however, any edits to it will get removed if the file is opened in a newer version of Excel. Learn more: https://go.microsoft.com/fwlink/?linkid=870924
Comment:
    Brief description of the effect that bad conditions have on growth or production</t>
      </text>
    </comment>
    <comment ref="L2" authorId="9" shapeId="0" xr:uid="{8846DA25-8F48-439F-A16D-6D63FDD787BE}">
      <text>
        <t>[Threaded comment]
Your version of Excel allows you to read this threaded comment; however, any edits to it will get removed if the file is opened in a newer version of Excel. Learn more: https://go.microsoft.com/fwlink/?linkid=870924
Comment:
    List and brief description of potential mitigations for condition of 'bad metric' (if available and relevant)</t>
      </text>
    </comment>
    <comment ref="M2" authorId="10" shapeId="0" xr:uid="{2519981C-B2B7-4287-9CA4-4418CEE25043}">
      <text>
        <t>[Threaded comment]
Your version of Excel allows you to read this threaded comment; however, any edits to it will get removed if the file is opened in a newer version of Excel. Learn more: https://go.microsoft.com/fwlink/?linkid=870924
Comment:
    Brief description of potential gains of implementing mitigations (i.e. can a 'bad metric' be remediated entirely of only partially?)</t>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tc={08F88405-D06E-4D7E-B62B-CF70EC7DDC3B}</author>
    <author>tc={B43C5A4C-51B3-4DD5-A751-5A7901633B39}</author>
    <author>tc={E2A3DD95-E942-4142-9AC5-B54BE5C849E8}</author>
    <author>RC</author>
    <author>tc={3E42067E-AF35-4677-9E55-C11B67303D11}</author>
    <author>tc={B678990F-5D45-46F4-919C-2D970A92C1C8}</author>
    <author>tc={0A7ED1EC-89F0-492F-BCC7-CEE8E282FCFF}</author>
    <author>tc={229C8763-E451-40A1-97A9-6C186B29A7BE}</author>
    <author>tc={4274F697-8B29-4002-8039-5ED634F46622}</author>
    <author>tc={A84EA5BF-6E91-4D7D-9204-DCEE93F8696D}</author>
    <author>tc={D9F51F99-39DC-4A56-B8B7-1FCB3BB8A114}</author>
  </authors>
  <commentList>
    <comment ref="C2" authorId="0" shapeId="0" xr:uid="{08F88405-D06E-4D7E-B62B-CF70EC7DDC3B}">
      <text>
        <t>[Threaded comment]
Your version of Excel allows you to read this threaded comment; however, any edits to it will get removed if the file is opened in a newer version of Excel. Learn more: https://go.microsoft.com/fwlink/?linkid=870924
Comment:
    Name and/or short description of the metric</t>
      </text>
    </comment>
    <comment ref="D2" authorId="1" shapeId="0" xr:uid="{B43C5A4C-51B3-4DD5-A751-5A7901633B39}">
      <text>
        <t>[Threaded comment]
Your version of Excel allows you to read this threaded comment; however, any edits to it will get removed if the file is opened in a newer version of Excel. Learn more: https://go.microsoft.com/fwlink/?linkid=870924
Comment:
    Description of the metric, succinct but complete</t>
      </text>
    </comment>
    <comment ref="E2" authorId="2" shapeId="0" xr:uid="{E2A3DD95-E942-4142-9AC5-B54BE5C849E8}">
      <text>
        <t>[Threaded comment]
Your version of Excel allows you to read this threaded comment; however, any edits to it will get removed if the file is opened in a newer version of Excel. Learn more: https://go.microsoft.com/fwlink/?linkid=870924
Comment:
    Most common / practical unit for the metric</t>
      </text>
    </comment>
    <comment ref="F2" authorId="3" shapeId="0" xr:uid="{4C767D07-6401-4A28-93AE-9B3811E6E043}">
      <text>
        <r>
          <rPr>
            <b/>
            <sz val="9"/>
            <color indexed="81"/>
            <rFont val="Tahoma"/>
            <family val="2"/>
          </rPr>
          <t>RC:</t>
        </r>
        <r>
          <rPr>
            <sz val="9"/>
            <color indexed="81"/>
            <rFont val="Tahoma"/>
            <family val="2"/>
          </rPr>
          <t xml:space="preserve">
These are for internal use only, particulary while developing this template</t>
        </r>
      </text>
    </comment>
    <comment ref="G2" authorId="4" shapeId="0" xr:uid="{3E42067E-AF35-4677-9E55-C11B67303D11}">
      <text>
        <t>[Threaded comment]
Your version of Excel allows you to read this threaded comment; however, any edits to it will get removed if the file is opened in a newer version of Excel. Learn more: https://go.microsoft.com/fwlink/?linkid=870924
Comment:
    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text>
    </comment>
    <comment ref="H2" authorId="5" shapeId="0" xr:uid="{B678990F-5D45-46F4-919C-2D970A92C1C8}">
      <text>
        <t>[Threaded comment]
Your version of Excel allows you to read this threaded comment; however, any edits to it will get removed if the file is opened in a newer version of Excel. Learn more: https://go.microsoft.com/fwlink/?linkid=870924
Comment:
    Brief description of the effects that the metric or factor has on growing conditions, particularly for growing at a commercial level</t>
      </text>
    </comment>
    <comment ref="I2" authorId="6" shapeId="0" xr:uid="{0A7ED1EC-89F0-492F-BCC7-CEE8E282FCFF}">
      <text>
        <t>[Threaded comment]
Your version of Excel allows you to read this threaded comment; however, any edits to it will get removed if the file is opened in a newer version of Excel. Learn more: https://go.microsoft.com/fwlink/?linkid=870924
Comment:
    Level of importance that a given metric have to the suitability or success of a land use</t>
      </text>
    </comment>
    <comment ref="J2" authorId="7" shapeId="0" xr:uid="{229C8763-E451-40A1-97A9-6C186B29A7BE}">
      <text>
        <t>[Threaded comment]
Your version of Excel allows you to read this threaded comment; however, any edits to it will get removed if the file is opened in a newer version of Excel. Learn more: https://go.microsoft.com/fwlink/?linkid=870924
Comment:
    Brief description of metric values at ideal growing conditions</t>
      </text>
    </comment>
    <comment ref="K2" authorId="8" shapeId="0" xr:uid="{4274F697-8B29-4002-8039-5ED634F46622}">
      <text>
        <t>[Threaded comment]
Your version of Excel allows you to read this threaded comment; however, any edits to it will get removed if the file is opened in a newer version of Excel. Learn more: https://go.microsoft.com/fwlink/?linkid=870924
Comment:
    Brief description of the effect that bad conditions have on growth or production</t>
      </text>
    </comment>
    <comment ref="L2" authorId="9" shapeId="0" xr:uid="{A84EA5BF-6E91-4D7D-9204-DCEE93F8696D}">
      <text>
        <t>[Threaded comment]
Your version of Excel allows you to read this threaded comment; however, any edits to it will get removed if the file is opened in a newer version of Excel. Learn more: https://go.microsoft.com/fwlink/?linkid=870924
Comment:
    List and brief description of potential mitigations for condition of 'bad metric' (if available and relevant)</t>
      </text>
    </comment>
    <comment ref="M2" authorId="10" shapeId="0" xr:uid="{D9F51F99-39DC-4A56-B8B7-1FCB3BB8A114}">
      <text>
        <t>[Threaded comment]
Your version of Excel allows you to read this threaded comment; however, any edits to it will get removed if the file is opened in a newer version of Excel. Learn more: https://go.microsoft.com/fwlink/?linkid=870924
Comment:
    Brief description of potential gains of implementing mitigations (i.e. can a 'bad metric' be remediated entirely of only partially?)</t>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tc={83198748-0A5A-4FDD-AD7D-15512CFFEFC3}</author>
    <author>tc={72DC7933-1ACB-4B25-9E8D-3DC3A79DA241}</author>
    <author>tc={3656DC5E-CC94-4609-8324-4740E7EE9C1C}</author>
    <author>RC</author>
    <author>tc={F411E90E-CAEE-40EA-95F9-19079615989E}</author>
    <author>tc={0905ED8B-717C-41D8-AEBD-64D8D7F7CAD0}</author>
    <author>tc={2A3E04E1-E811-471B-BF0A-B574D7142C67}</author>
    <author>tc={51FCD5EB-0CE3-4D29-83F6-582DBEDA859C}</author>
    <author>tc={F4F2B0FA-6137-44B4-9296-FD6843CB97DF}</author>
    <author>tc={73455A1D-25FA-4C87-882D-E5A9113DDA1F}</author>
    <author>tc={E9D93C38-80F6-4C72-9400-A3F7763206DB}</author>
  </authors>
  <commentList>
    <comment ref="C2" authorId="0" shapeId="0" xr:uid="{83198748-0A5A-4FDD-AD7D-15512CFFEFC3}">
      <text>
        <t>[Threaded comment]
Your version of Excel allows you to read this threaded comment; however, any edits to it will get removed if the file is opened in a newer version of Excel. Learn more: https://go.microsoft.com/fwlink/?linkid=870924
Comment:
    Name and/or short description of the metric</t>
      </text>
    </comment>
    <comment ref="D2" authorId="1" shapeId="0" xr:uid="{72DC7933-1ACB-4B25-9E8D-3DC3A79DA241}">
      <text>
        <t>[Threaded comment]
Your version of Excel allows you to read this threaded comment; however, any edits to it will get removed if the file is opened in a newer version of Excel. Learn more: https://go.microsoft.com/fwlink/?linkid=870924
Comment:
    Description of the metric, succinct but complete</t>
      </text>
    </comment>
    <comment ref="E2" authorId="2" shapeId="0" xr:uid="{3656DC5E-CC94-4609-8324-4740E7EE9C1C}">
      <text>
        <t>[Threaded comment]
Your version of Excel allows you to read this threaded comment; however, any edits to it will get removed if the file is opened in a newer version of Excel. Learn more: https://go.microsoft.com/fwlink/?linkid=870924
Comment:
    Most common / practical unit for the metric</t>
      </text>
    </comment>
    <comment ref="F2" authorId="3" shapeId="0" xr:uid="{38CD15DF-22A7-4ABA-BE99-77CAEA75DA15}">
      <text>
        <r>
          <rPr>
            <b/>
            <sz val="9"/>
            <color indexed="81"/>
            <rFont val="Tahoma"/>
            <family val="2"/>
          </rPr>
          <t>RC:</t>
        </r>
        <r>
          <rPr>
            <sz val="9"/>
            <color indexed="81"/>
            <rFont val="Tahoma"/>
            <family val="2"/>
          </rPr>
          <t xml:space="preserve">
These are for internal use only, particulary while developing this template</t>
        </r>
      </text>
    </comment>
    <comment ref="G2" authorId="4" shapeId="0" xr:uid="{F411E90E-CAEE-40EA-95F9-19079615989E}">
      <text>
        <t>[Threaded comment]
Your version of Excel allows you to read this threaded comment; however, any edits to it will get removed if the file is opened in a newer version of Excel. Learn more: https://go.microsoft.com/fwlink/?linkid=870924
Comment:
    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text>
    </comment>
    <comment ref="H2" authorId="5" shapeId="0" xr:uid="{0905ED8B-717C-41D8-AEBD-64D8D7F7CAD0}">
      <text>
        <t>[Threaded comment]
Your version of Excel allows you to read this threaded comment; however, any edits to it will get removed if the file is opened in a newer version of Excel. Learn more: https://go.microsoft.com/fwlink/?linkid=870924
Comment:
    Brief description of the effects that the metric or factor has on growing conditions, particularly for growing at a commercial level</t>
      </text>
    </comment>
    <comment ref="I2" authorId="6" shapeId="0" xr:uid="{2A3E04E1-E811-471B-BF0A-B574D7142C67}">
      <text>
        <t>[Threaded comment]
Your version of Excel allows you to read this threaded comment; however, any edits to it will get removed if the file is opened in a newer version of Excel. Learn more: https://go.microsoft.com/fwlink/?linkid=870924
Comment:
    Level of importance that a given metric have to the suitability or success of a land use</t>
      </text>
    </comment>
    <comment ref="J2" authorId="7" shapeId="0" xr:uid="{51FCD5EB-0CE3-4D29-83F6-582DBEDA859C}">
      <text>
        <t>[Threaded comment]
Your version of Excel allows you to read this threaded comment; however, any edits to it will get removed if the file is opened in a newer version of Excel. Learn more: https://go.microsoft.com/fwlink/?linkid=870924
Comment:
    Brief description of metric values at ideal growing conditions</t>
      </text>
    </comment>
    <comment ref="K2" authorId="8" shapeId="0" xr:uid="{F4F2B0FA-6137-44B4-9296-FD6843CB97DF}">
      <text>
        <t>[Threaded comment]
Your version of Excel allows you to read this threaded comment; however, any edits to it will get removed if the file is opened in a newer version of Excel. Learn more: https://go.microsoft.com/fwlink/?linkid=870924
Comment:
    Brief description of the effect that bad conditions have on growth or production</t>
      </text>
    </comment>
    <comment ref="L2" authorId="9" shapeId="0" xr:uid="{73455A1D-25FA-4C87-882D-E5A9113DDA1F}">
      <text>
        <t>[Threaded comment]
Your version of Excel allows you to read this threaded comment; however, any edits to it will get removed if the file is opened in a newer version of Excel. Learn more: https://go.microsoft.com/fwlink/?linkid=870924
Comment:
    List and brief description of potential mitigations for condition of 'bad metric' (if available and relevant)</t>
      </text>
    </comment>
    <comment ref="M2" authorId="10" shapeId="0" xr:uid="{E9D93C38-80F6-4C72-9400-A3F7763206DB}">
      <text>
        <t>[Threaded comment]
Your version of Excel allows you to read this threaded comment; however, any edits to it will get removed if the file is opened in a newer version of Excel. Learn more: https://go.microsoft.com/fwlink/?linkid=870924
Comment:
    Brief description of potential gains of implementing mitigations (i.e. can a 'bad metric' be remediated entirely of only partially?)</t>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tc={EA2DC735-DE9D-4D33-A3F4-31AED84B5CA5}</author>
    <author>tc={540108B1-4532-4557-80B0-E4D3FA927FAE}</author>
    <author>tc={2B64C251-6D57-4576-887E-D16D44F19761}</author>
    <author>RC</author>
    <author>tc={7123B14A-50D6-4D41-A84F-9A490207BDA5}</author>
    <author>tc={09B45449-783D-4F3C-9A18-C2476D525197}</author>
    <author>tc={ACC5BAFA-0735-4DDB-B012-1476802E2E9C}</author>
    <author>tc={2BFF08CD-DCDE-4750-95F1-2CF10A520AD2}</author>
    <author>tc={9385D3EE-FBBF-4D53-AA86-CB6313472F86}</author>
    <author>tc={1BD706BC-C581-49E1-987E-77D94C0A6DB1}</author>
    <author>tc={33525AE8-4910-4E71-9772-6D2527ED0B5A}</author>
  </authors>
  <commentList>
    <comment ref="C2" authorId="0" shapeId="0" xr:uid="{EA2DC735-DE9D-4D33-A3F4-31AED84B5CA5}">
      <text>
        <t>[Threaded comment]
Your version of Excel allows you to read this threaded comment; however, any edits to it will get removed if the file is opened in a newer version of Excel. Learn more: https://go.microsoft.com/fwlink/?linkid=870924
Comment:
    Name and/or short description of the metric</t>
      </text>
    </comment>
    <comment ref="D2" authorId="1" shapeId="0" xr:uid="{540108B1-4532-4557-80B0-E4D3FA927FAE}">
      <text>
        <t>[Threaded comment]
Your version of Excel allows you to read this threaded comment; however, any edits to it will get removed if the file is opened in a newer version of Excel. Learn more: https://go.microsoft.com/fwlink/?linkid=870924
Comment:
    Description of the metric, succinct but complete</t>
      </text>
    </comment>
    <comment ref="E2" authorId="2" shapeId="0" xr:uid="{2B64C251-6D57-4576-887E-D16D44F19761}">
      <text>
        <t>[Threaded comment]
Your version of Excel allows you to read this threaded comment; however, any edits to it will get removed if the file is opened in a newer version of Excel. Learn more: https://go.microsoft.com/fwlink/?linkid=870924
Comment:
    Most common / practical unit for the metric</t>
      </text>
    </comment>
    <comment ref="F2" authorId="3" shapeId="0" xr:uid="{9566AEE6-D4F0-44DD-8D45-EB187D1CB2FB}">
      <text>
        <r>
          <rPr>
            <b/>
            <sz val="9"/>
            <color indexed="81"/>
            <rFont val="Tahoma"/>
            <family val="2"/>
          </rPr>
          <t>RC:</t>
        </r>
        <r>
          <rPr>
            <sz val="9"/>
            <color indexed="81"/>
            <rFont val="Tahoma"/>
            <family val="2"/>
          </rPr>
          <t xml:space="preserve">
These are for internal use only, particulary while developing this template</t>
        </r>
      </text>
    </comment>
    <comment ref="G2" authorId="4" shapeId="0" xr:uid="{7123B14A-50D6-4D41-A84F-9A490207BDA5}">
      <text>
        <t>[Threaded comment]
Your version of Excel allows you to read this threaded comment; however, any edits to it will get removed if the file is opened in a newer version of Excel. Learn more: https://go.microsoft.com/fwlink/?linkid=870924
Comment:
    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text>
    </comment>
    <comment ref="H2" authorId="5" shapeId="0" xr:uid="{09B45449-783D-4F3C-9A18-C2476D525197}">
      <text>
        <t>[Threaded comment]
Your version of Excel allows you to read this threaded comment; however, any edits to it will get removed if the file is opened in a newer version of Excel. Learn more: https://go.microsoft.com/fwlink/?linkid=870924
Comment:
    Brief description of the effects that the metric or factor has on growing conditions, particularly for growing at a commercial level</t>
      </text>
    </comment>
    <comment ref="I2" authorId="6" shapeId="0" xr:uid="{ACC5BAFA-0735-4DDB-B012-1476802E2E9C}">
      <text>
        <t>[Threaded comment]
Your version of Excel allows you to read this threaded comment; however, any edits to it will get removed if the file is opened in a newer version of Excel. Learn more: https://go.microsoft.com/fwlink/?linkid=870924
Comment:
    Level of importance that a given metric have to the suitability or success of a land use</t>
      </text>
    </comment>
    <comment ref="J2" authorId="7" shapeId="0" xr:uid="{2BFF08CD-DCDE-4750-95F1-2CF10A520AD2}">
      <text>
        <t>[Threaded comment]
Your version of Excel allows you to read this threaded comment; however, any edits to it will get removed if the file is opened in a newer version of Excel. Learn more: https://go.microsoft.com/fwlink/?linkid=870924
Comment:
    Brief description of metric values at ideal growing conditions</t>
      </text>
    </comment>
    <comment ref="K2" authorId="8" shapeId="0" xr:uid="{9385D3EE-FBBF-4D53-AA86-CB6313472F86}">
      <text>
        <t>[Threaded comment]
Your version of Excel allows you to read this threaded comment; however, any edits to it will get removed if the file is opened in a newer version of Excel. Learn more: https://go.microsoft.com/fwlink/?linkid=870924
Comment:
    Brief description of the effect that bad conditions have on growth or production</t>
      </text>
    </comment>
    <comment ref="L2" authorId="9" shapeId="0" xr:uid="{1BD706BC-C581-49E1-987E-77D94C0A6DB1}">
      <text>
        <t>[Threaded comment]
Your version of Excel allows you to read this threaded comment; however, any edits to it will get removed if the file is opened in a newer version of Excel. Learn more: https://go.microsoft.com/fwlink/?linkid=870924
Comment:
    List and brief description of potential mitigations for condition of 'bad metric' (if available and relevant)</t>
      </text>
    </comment>
    <comment ref="M2" authorId="10" shapeId="0" xr:uid="{33525AE8-4910-4E71-9772-6D2527ED0B5A}">
      <text>
        <t>[Threaded comment]
Your version of Excel allows you to read this threaded comment; however, any edits to it will get removed if the file is opened in a newer version of Excel. Learn more: https://go.microsoft.com/fwlink/?linkid=870924
Comment:
    Brief description of potential gains of implementing mitigations (i.e. can a 'bad metric' be remediated entirely of only partially?)</t>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tc={FF180C5E-1A59-484F-8FC0-210C3D65EA27}</author>
    <author>tc={C7385E79-C6A1-43E7-9913-7BFF13DB1382}</author>
    <author>tc={9ACB6082-2012-4B1A-B0DF-92BEDCB775D6}</author>
    <author>RC</author>
    <author>tc={59076080-53FA-4422-B57E-D87F9139179A}</author>
    <author>tc={94134EF1-CA3B-4F02-8BC0-9C15A7088BDF}</author>
    <author>tc={81DDEB6C-8477-4DE1-9598-6F8419CD1477}</author>
    <author>tc={D0073F40-6E7A-4617-AEF9-90E07671EEAD}</author>
    <author>tc={AB1E098E-7994-4F2F-87BB-CB03E3252AD0}</author>
    <author>tc={B418F7B9-5B71-49A6-BB08-D4FACC2CD648}</author>
    <author>tc={6E9B99FD-C312-4306-9CC9-3A0422EB0774}</author>
  </authors>
  <commentList>
    <comment ref="C2" authorId="0" shapeId="0" xr:uid="{FF180C5E-1A59-484F-8FC0-210C3D65EA27}">
      <text>
        <t>[Threaded comment]
Your version of Excel allows you to read this threaded comment; however, any edits to it will get removed if the file is opened in a newer version of Excel. Learn more: https://go.microsoft.com/fwlink/?linkid=870924
Comment:
    Name and/or short description of the metric</t>
      </text>
    </comment>
    <comment ref="D2" authorId="1" shapeId="0" xr:uid="{C7385E79-C6A1-43E7-9913-7BFF13DB1382}">
      <text>
        <t>[Threaded comment]
Your version of Excel allows you to read this threaded comment; however, any edits to it will get removed if the file is opened in a newer version of Excel. Learn more: https://go.microsoft.com/fwlink/?linkid=870924
Comment:
    Description of the metric, succinct but complete</t>
      </text>
    </comment>
    <comment ref="E2" authorId="2" shapeId="0" xr:uid="{9ACB6082-2012-4B1A-B0DF-92BEDCB775D6}">
      <text>
        <t>[Threaded comment]
Your version of Excel allows you to read this threaded comment; however, any edits to it will get removed if the file is opened in a newer version of Excel. Learn more: https://go.microsoft.com/fwlink/?linkid=870924
Comment:
    Most common / practical unit for the metric</t>
      </text>
    </comment>
    <comment ref="F2" authorId="3" shapeId="0" xr:uid="{1F731BE3-407E-4827-BEFF-37D7ED7BBEBE}">
      <text>
        <r>
          <rPr>
            <b/>
            <sz val="9"/>
            <color indexed="81"/>
            <rFont val="Tahoma"/>
            <family val="2"/>
          </rPr>
          <t>RC:</t>
        </r>
        <r>
          <rPr>
            <sz val="9"/>
            <color indexed="81"/>
            <rFont val="Tahoma"/>
            <family val="2"/>
          </rPr>
          <t xml:space="preserve">
These are for internal use only, particulary while developing this template</t>
        </r>
      </text>
    </comment>
    <comment ref="G2" authorId="4" shapeId="0" xr:uid="{59076080-53FA-4422-B57E-D87F9139179A}">
      <text>
        <t>[Threaded comment]
Your version of Excel allows you to read this threaded comment; however, any edits to it will get removed if the file is opened in a newer version of Excel. Learn more: https://go.microsoft.com/fwlink/?linkid=870924
Comment:
    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text>
    </comment>
    <comment ref="H2" authorId="5" shapeId="0" xr:uid="{94134EF1-CA3B-4F02-8BC0-9C15A7088BDF}">
      <text>
        <t>[Threaded comment]
Your version of Excel allows you to read this threaded comment; however, any edits to it will get removed if the file is opened in a newer version of Excel. Learn more: https://go.microsoft.com/fwlink/?linkid=870924
Comment:
    Brief description of the effects that the metric or factor has on growing conditions, particularly for growing at a commercial level</t>
      </text>
    </comment>
    <comment ref="I2" authorId="6" shapeId="0" xr:uid="{81DDEB6C-8477-4DE1-9598-6F8419CD1477}">
      <text>
        <t>[Threaded comment]
Your version of Excel allows you to read this threaded comment; however, any edits to it will get removed if the file is opened in a newer version of Excel. Learn more: https://go.microsoft.com/fwlink/?linkid=870924
Comment:
    Level of importance that a given metric have to the suitability or success of a land use</t>
      </text>
    </comment>
    <comment ref="J2" authorId="7" shapeId="0" xr:uid="{D0073F40-6E7A-4617-AEF9-90E07671EEAD}">
      <text>
        <t>[Threaded comment]
Your version of Excel allows you to read this threaded comment; however, any edits to it will get removed if the file is opened in a newer version of Excel. Learn more: https://go.microsoft.com/fwlink/?linkid=870924
Comment:
    Brief description of metric values at ideal growing conditions</t>
      </text>
    </comment>
    <comment ref="K2" authorId="8" shapeId="0" xr:uid="{AB1E098E-7994-4F2F-87BB-CB03E3252AD0}">
      <text>
        <t>[Threaded comment]
Your version of Excel allows you to read this threaded comment; however, any edits to it will get removed if the file is opened in a newer version of Excel. Learn more: https://go.microsoft.com/fwlink/?linkid=870924
Comment:
    Brief description of the effect that bad conditions have on growth or production</t>
      </text>
    </comment>
    <comment ref="L2" authorId="9" shapeId="0" xr:uid="{B418F7B9-5B71-49A6-BB08-D4FACC2CD648}">
      <text>
        <t>[Threaded comment]
Your version of Excel allows you to read this threaded comment; however, any edits to it will get removed if the file is opened in a newer version of Excel. Learn more: https://go.microsoft.com/fwlink/?linkid=870924
Comment:
    List and brief description of potential mitigations for condition of 'bad metric' (if available and relevant)</t>
      </text>
    </comment>
    <comment ref="M2" authorId="10" shapeId="0" xr:uid="{6E9B99FD-C312-4306-9CC9-3A0422EB0774}">
      <text>
        <t>[Threaded comment]
Your version of Excel allows you to read this threaded comment; however, any edits to it will get removed if the file is opened in a newer version of Excel. Learn more: https://go.microsoft.com/fwlink/?linkid=870924
Comment:
    Brief description of potential gains of implementing mitigations (i.e. can a 'bad metric' be remediated entirely of only partially?)</t>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tc={B1335F3D-75E0-4B14-9DA5-9EF3BE191631}</author>
    <author>tc={E09391DE-FB73-4071-91BB-29D41BB40190}</author>
  </authors>
  <commentList>
    <comment ref="A3" authorId="0" shapeId="0" xr:uid="{B1335F3D-75E0-4B14-9DA5-9EF3BE191631}">
      <text>
        <t>[Threaded comment]
Your version of Excel allows you to read this threaded comment; however, any edits to it will get removed if the file is opened in a newer version of Excel. Learn more: https://go.microsoft.com/fwlink/?linkid=870924
Comment:
    Indicates relevance to use as screening tool. Can be interpreted as priority level for the effort to put into collating the information:
Screening = High priority
Post-screening = Low priority
Non-screening = Non-priority, only add if very easy</t>
      </text>
    </comment>
    <comment ref="C3" authorId="1" shapeId="0" xr:uid="{E09391DE-FB73-4071-91BB-29D41BB40190}">
      <text>
        <t>[Threaded comment]
Your version of Excel allows you to read this threaded comment; however, any edits to it will get removed if the file is opened in a newer version of Excel. Learn more: https://go.microsoft.com/fwlink/?linkid=870924
Comment:
    Importance level for a given land use.
This needs some further thought to makes it a bit more clear and/or concise (also to be relevant for any land use</t>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1C2D8622-D9B9-4B3A-B172-42C9353E8F6C}">
      <text>
        <r>
          <rPr>
            <sz val="9"/>
            <color indexed="81"/>
            <rFont val="Calibri"/>
            <family val="2"/>
            <scheme val="minor"/>
          </rPr>
          <t>Name and/or short description of the metric</t>
        </r>
        <r>
          <rPr>
            <sz val="9"/>
            <color indexed="81"/>
            <rFont val="Tahoma"/>
            <family val="2"/>
          </rPr>
          <t xml:space="preserve">
</t>
        </r>
      </text>
    </comment>
    <comment ref="D2" authorId="0" shapeId="0" xr:uid="{6B09331A-F138-4AE5-8DEE-BFA105193B2C}">
      <text>
        <r>
          <rPr>
            <sz val="9"/>
            <color indexed="81"/>
            <rFont val="Calibri"/>
            <family val="2"/>
            <scheme val="minor"/>
          </rPr>
          <t>Description of the metric</t>
        </r>
        <r>
          <rPr>
            <sz val="9"/>
            <color indexed="81"/>
            <rFont val="Tahoma"/>
            <family val="2"/>
          </rPr>
          <t xml:space="preserve">
</t>
        </r>
      </text>
    </comment>
    <comment ref="F2" authorId="1" shapeId="0" xr:uid="{93B4C710-A0A4-418F-96A1-0A5ECB9FAA9D}">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15CB7E04-A5EC-4ABF-8692-AC6511D5357C}">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6E1FF714-87D8-45E4-A157-DCDB35151B1B}">
      <text>
        <r>
          <rPr>
            <sz val="9"/>
            <color indexed="81"/>
            <rFont val="Calibri"/>
            <family val="2"/>
            <scheme val="minor"/>
          </rPr>
          <t>Effects on growing conditions, particularly for growing commercially</t>
        </r>
      </text>
    </comment>
    <comment ref="I2" authorId="0" shapeId="0" xr:uid="{95BDA335-67EF-4009-83B4-35484F60A294}">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471282F9-1390-4F2B-AD6E-1AD037447D97}">
      <text>
        <r>
          <rPr>
            <sz val="9"/>
            <color indexed="81"/>
            <rFont val="Tahoma"/>
            <family val="2"/>
          </rPr>
          <t xml:space="preserve">Effect that limiting conditions have on growth or production
</t>
        </r>
      </text>
    </comment>
    <comment ref="L2" authorId="0" shapeId="0" xr:uid="{B72AD4DB-1AB2-4526-8E5A-D84397F42D59}">
      <text>
        <r>
          <rPr>
            <sz val="9"/>
            <color indexed="81"/>
            <rFont val="Calibri"/>
            <family val="2"/>
            <scheme val="minor"/>
          </rPr>
          <t xml:space="preserve">List and brief description of potential mitigations for condition of 'bad metric' (if available and relevant)
</t>
        </r>
      </text>
    </comment>
    <comment ref="M2" authorId="0" shapeId="0" xr:uid="{CC0E30A0-82E7-4FDE-A33E-5D8E1CACFCA4}">
      <text>
        <r>
          <rPr>
            <sz val="9"/>
            <color indexed="81"/>
            <rFont val="Calibri"/>
            <family val="2"/>
            <scheme val="minor"/>
          </rPr>
          <t xml:space="preserve">Potential gains of implementing mitigations (i.e. can a 'bad metric' be remediated entirely or partially?)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F7A13454-BF7E-4D97-A978-358023F70BD7}">
      <text>
        <r>
          <rPr>
            <sz val="9"/>
            <color indexed="81"/>
            <rFont val="Calibri"/>
            <family val="2"/>
            <scheme val="minor"/>
          </rPr>
          <t>Name and/or short description of the metric</t>
        </r>
        <r>
          <rPr>
            <sz val="9"/>
            <color indexed="81"/>
            <rFont val="Tahoma"/>
            <family val="2"/>
          </rPr>
          <t xml:space="preserve">
</t>
        </r>
      </text>
    </comment>
    <comment ref="D2" authorId="0" shapeId="0" xr:uid="{DD063C81-742E-4276-8B0F-E736DBC55F3E}">
      <text>
        <r>
          <rPr>
            <sz val="9"/>
            <color indexed="81"/>
            <rFont val="Calibri"/>
            <family val="2"/>
            <scheme val="minor"/>
          </rPr>
          <t>Description of the metric</t>
        </r>
        <r>
          <rPr>
            <sz val="9"/>
            <color indexed="81"/>
            <rFont val="Tahoma"/>
            <family val="2"/>
          </rPr>
          <t xml:space="preserve">
</t>
        </r>
      </text>
    </comment>
    <comment ref="F2" authorId="1" shapeId="0" xr:uid="{40D9CD89-4F9D-4F05-9907-8C70D0075481}">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E1698BF2-B1D5-4C9E-8F64-03B0BA3FDCEE}">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941BD0A3-50D1-4E1C-9E3A-A493047BF55E}">
      <text>
        <r>
          <rPr>
            <sz val="9"/>
            <color indexed="81"/>
            <rFont val="Calibri"/>
            <family val="2"/>
            <scheme val="minor"/>
          </rPr>
          <t>Effects on growing conditions, particularly for growing commercially</t>
        </r>
      </text>
    </comment>
    <comment ref="I2" authorId="0" shapeId="0" xr:uid="{FB987615-F865-433D-8D16-6FBEF935B832}">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E3054340-0F23-4D99-93F6-30BBE1CFD026}">
      <text>
        <r>
          <rPr>
            <sz val="9"/>
            <color indexed="81"/>
            <rFont val="Tahoma"/>
            <family val="2"/>
          </rPr>
          <t xml:space="preserve">Effect that limiting conditions have on growth or production
</t>
        </r>
      </text>
    </comment>
    <comment ref="L2" authorId="0" shapeId="0" xr:uid="{BE7FEB52-CA24-4CCA-80AB-CD3F896FFA65}">
      <text>
        <r>
          <rPr>
            <sz val="9"/>
            <color indexed="81"/>
            <rFont val="Calibri"/>
            <family val="2"/>
            <scheme val="minor"/>
          </rPr>
          <t xml:space="preserve">List and brief description of potential mitigations for condition of 'bad metric' (if available and relevant)
</t>
        </r>
      </text>
    </comment>
    <comment ref="M2" authorId="0" shapeId="0" xr:uid="{2581CBAA-4760-466A-8F38-9567327CDEE7}">
      <text>
        <r>
          <rPr>
            <sz val="9"/>
            <color indexed="81"/>
            <rFont val="Calibri"/>
            <family val="2"/>
            <scheme val="minor"/>
          </rPr>
          <t xml:space="preserve">Potential gains of implementing mitigations (i.e. can a 'bad metric' be remediated entirely or partially?)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B0EF027C-4DF6-47B4-9BFE-87A3A2B5BCD7}">
      <text>
        <r>
          <rPr>
            <sz val="9"/>
            <color indexed="81"/>
            <rFont val="Calibri"/>
            <family val="2"/>
            <scheme val="minor"/>
          </rPr>
          <t>Name and/or short description of the metric</t>
        </r>
        <r>
          <rPr>
            <sz val="9"/>
            <color indexed="81"/>
            <rFont val="Tahoma"/>
            <family val="2"/>
          </rPr>
          <t xml:space="preserve">
</t>
        </r>
      </text>
    </comment>
    <comment ref="D2" authorId="0" shapeId="0" xr:uid="{09BDF5BD-CF67-4F3E-AC6C-DE51C869BE3C}">
      <text>
        <r>
          <rPr>
            <sz val="9"/>
            <color indexed="81"/>
            <rFont val="Calibri"/>
            <family val="2"/>
            <scheme val="minor"/>
          </rPr>
          <t>Description of the metric</t>
        </r>
        <r>
          <rPr>
            <sz val="9"/>
            <color indexed="81"/>
            <rFont val="Tahoma"/>
            <family val="2"/>
          </rPr>
          <t xml:space="preserve">
</t>
        </r>
      </text>
    </comment>
    <comment ref="F2" authorId="1" shapeId="0" xr:uid="{8966B84F-6D1A-400B-A950-A51132AB5556}">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1CEA3DC6-86CC-4506-B091-34091BB45088}">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99675261-4695-41A4-8CC8-4EEDE0570780}">
      <text>
        <r>
          <rPr>
            <sz val="9"/>
            <color indexed="81"/>
            <rFont val="Calibri"/>
            <family val="2"/>
            <scheme val="minor"/>
          </rPr>
          <t>Effects on growing conditions, particularly for growing commercially</t>
        </r>
      </text>
    </comment>
    <comment ref="I2" authorId="0" shapeId="0" xr:uid="{A337C53E-0957-41ED-8770-E466E85F28EE}">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98F8F2D8-979F-4C10-9ACC-3AFBAE6DA57F}">
      <text>
        <r>
          <rPr>
            <sz val="9"/>
            <color indexed="81"/>
            <rFont val="Tahoma"/>
            <family val="2"/>
          </rPr>
          <t xml:space="preserve">Effect that limiting conditions have on growth or production
</t>
        </r>
      </text>
    </comment>
    <comment ref="L2" authorId="0" shapeId="0" xr:uid="{10508649-EF89-4E16-BE96-0B4ED5B034C2}">
      <text>
        <r>
          <rPr>
            <sz val="9"/>
            <color indexed="81"/>
            <rFont val="Calibri"/>
            <family val="2"/>
            <scheme val="minor"/>
          </rPr>
          <t xml:space="preserve">List and brief description of potential mitigations for condition of 'bad metric' (if available and relevant)
</t>
        </r>
      </text>
    </comment>
    <comment ref="M2" authorId="0" shapeId="0" xr:uid="{771355B2-A12C-4FBC-BF56-D370451A9EC5}">
      <text>
        <r>
          <rPr>
            <sz val="9"/>
            <color indexed="81"/>
            <rFont val="Calibri"/>
            <family val="2"/>
            <scheme val="minor"/>
          </rPr>
          <t xml:space="preserve">Potential gains of implementing mitigations (i.e. can a 'bad metric' be remediated entirely or partially?)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ADED25C6-C5F7-4B86-ADE2-9728F6AE2723}">
      <text>
        <r>
          <rPr>
            <sz val="9"/>
            <color indexed="81"/>
            <rFont val="Calibri"/>
            <family val="2"/>
            <scheme val="minor"/>
          </rPr>
          <t>Name and/or short description of the metric</t>
        </r>
        <r>
          <rPr>
            <sz val="9"/>
            <color indexed="81"/>
            <rFont val="Tahoma"/>
            <family val="2"/>
          </rPr>
          <t xml:space="preserve">
</t>
        </r>
      </text>
    </comment>
    <comment ref="D2" authorId="0" shapeId="0" xr:uid="{F65C73A9-EC09-4F6C-8EB2-520602B72400}">
      <text>
        <r>
          <rPr>
            <sz val="9"/>
            <color indexed="81"/>
            <rFont val="Calibri"/>
            <family val="2"/>
            <scheme val="minor"/>
          </rPr>
          <t>Description of the metric</t>
        </r>
        <r>
          <rPr>
            <sz val="9"/>
            <color indexed="81"/>
            <rFont val="Tahoma"/>
            <family val="2"/>
          </rPr>
          <t xml:space="preserve">
</t>
        </r>
      </text>
    </comment>
    <comment ref="F2" authorId="1" shapeId="0" xr:uid="{277D346A-41CB-4726-A744-71D8E4178472}">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8EB09105-DD72-497E-9EE0-5214F5B7530B}">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1E2F0C06-B8C9-433E-BFE6-EA43EEE9C9CF}">
      <text>
        <r>
          <rPr>
            <sz val="9"/>
            <color indexed="81"/>
            <rFont val="Calibri"/>
            <family val="2"/>
            <scheme val="minor"/>
          </rPr>
          <t>Effects on growing conditions, particularly for growing commercially</t>
        </r>
      </text>
    </comment>
    <comment ref="I2" authorId="0" shapeId="0" xr:uid="{86B6269B-2982-4876-AA5A-A60C18330D5C}">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106BD6D4-35D2-42C9-8E52-A1D2D44C263C}">
      <text>
        <r>
          <rPr>
            <sz val="9"/>
            <color indexed="81"/>
            <rFont val="Tahoma"/>
            <family val="2"/>
          </rPr>
          <t xml:space="preserve">Effect that limiting conditions have on growth or production
</t>
        </r>
      </text>
    </comment>
    <comment ref="L2" authorId="0" shapeId="0" xr:uid="{52B7F6D1-D99E-4A84-A2A0-6FE1DB53624D}">
      <text>
        <r>
          <rPr>
            <sz val="9"/>
            <color indexed="81"/>
            <rFont val="Calibri"/>
            <family val="2"/>
            <scheme val="minor"/>
          </rPr>
          <t xml:space="preserve">List and brief description of potential mitigations for condition of 'bad metric' (if available and relevant)
</t>
        </r>
      </text>
    </comment>
    <comment ref="M2" authorId="0" shapeId="0" xr:uid="{337C0696-2E7B-4401-BDA3-77E3B8585736}">
      <text>
        <r>
          <rPr>
            <sz val="9"/>
            <color indexed="81"/>
            <rFont val="Calibri"/>
            <family val="2"/>
            <scheme val="minor"/>
          </rPr>
          <t xml:space="preserve">Potential gains of implementing mitigations (i.e. can a 'bad metric' be remediated entirely or partially?)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ADC48E32-44A0-47C1-A407-940BACD36478}">
      <text>
        <r>
          <rPr>
            <sz val="9"/>
            <color indexed="81"/>
            <rFont val="Calibri"/>
            <family val="2"/>
            <scheme val="minor"/>
          </rPr>
          <t>Name and/or short description of the metric</t>
        </r>
        <r>
          <rPr>
            <sz val="9"/>
            <color indexed="81"/>
            <rFont val="Tahoma"/>
            <family val="2"/>
          </rPr>
          <t xml:space="preserve">
</t>
        </r>
      </text>
    </comment>
    <comment ref="D2" authorId="0" shapeId="0" xr:uid="{D2A982CC-2673-4200-A66E-63AA5EBA1161}">
      <text>
        <r>
          <rPr>
            <sz val="9"/>
            <color indexed="81"/>
            <rFont val="Calibri"/>
            <family val="2"/>
            <scheme val="minor"/>
          </rPr>
          <t>Description of the metric</t>
        </r>
        <r>
          <rPr>
            <sz val="9"/>
            <color indexed="81"/>
            <rFont val="Tahoma"/>
            <family val="2"/>
          </rPr>
          <t xml:space="preserve">
</t>
        </r>
      </text>
    </comment>
    <comment ref="F2" authorId="1" shapeId="0" xr:uid="{238EEB57-FBBD-4937-885B-18D7A8ADB9B6}">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EB4A0244-5496-4FD3-BCA1-17868A015D78}">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D1D068EC-FA60-462E-9830-519B8DDCA55A}">
      <text>
        <r>
          <rPr>
            <sz val="9"/>
            <color indexed="81"/>
            <rFont val="Calibri"/>
            <family val="2"/>
            <scheme val="minor"/>
          </rPr>
          <t>Effects on growing conditions, particularly for growing commercially</t>
        </r>
      </text>
    </comment>
    <comment ref="I2" authorId="0" shapeId="0" xr:uid="{18FF7177-F6C4-49F9-AD79-0A9DD8300F5E}">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83BC2A9D-784D-4A1A-AE27-2E6F83875FD5}">
      <text>
        <r>
          <rPr>
            <sz val="9"/>
            <color indexed="81"/>
            <rFont val="Tahoma"/>
            <family val="2"/>
          </rPr>
          <t xml:space="preserve">Effect that limiting conditions have on growth or production
</t>
        </r>
      </text>
    </comment>
    <comment ref="L2" authorId="0" shapeId="0" xr:uid="{4FC21CFF-4C20-474B-92F4-40CC594ABDA1}">
      <text>
        <r>
          <rPr>
            <sz val="9"/>
            <color indexed="81"/>
            <rFont val="Calibri"/>
            <family val="2"/>
            <scheme val="minor"/>
          </rPr>
          <t xml:space="preserve">List and brief description of potential mitigations for condition of 'bad metric' (if available and relevant)
</t>
        </r>
      </text>
    </comment>
    <comment ref="M2" authorId="0" shapeId="0" xr:uid="{3A7BAEC2-3F8D-45A4-883C-D57F766A6132}">
      <text>
        <r>
          <rPr>
            <sz val="9"/>
            <color indexed="81"/>
            <rFont val="Calibri"/>
            <family val="2"/>
            <scheme val="minor"/>
          </rPr>
          <t xml:space="preserve">Potential gains of implementing mitigations (i.e. can a 'bad metric' be remediated entirely or partially?)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1AC4884B-7E41-43A6-90A2-B52CD5DA8B6B}">
      <text>
        <r>
          <rPr>
            <sz val="9"/>
            <color indexed="81"/>
            <rFont val="Calibri"/>
            <family val="2"/>
            <scheme val="minor"/>
          </rPr>
          <t>Name and/or short description of the metric</t>
        </r>
        <r>
          <rPr>
            <sz val="9"/>
            <color indexed="81"/>
            <rFont val="Tahoma"/>
            <family val="2"/>
          </rPr>
          <t xml:space="preserve">
</t>
        </r>
      </text>
    </comment>
    <comment ref="D2" authorId="0" shapeId="0" xr:uid="{F78E9379-B1C6-457A-9928-D365DD99E0E0}">
      <text>
        <r>
          <rPr>
            <sz val="9"/>
            <color indexed="81"/>
            <rFont val="Calibri"/>
            <family val="2"/>
            <scheme val="minor"/>
          </rPr>
          <t>Description of the metric</t>
        </r>
        <r>
          <rPr>
            <sz val="9"/>
            <color indexed="81"/>
            <rFont val="Tahoma"/>
            <family val="2"/>
          </rPr>
          <t xml:space="preserve">
</t>
        </r>
      </text>
    </comment>
    <comment ref="F2" authorId="1" shapeId="0" xr:uid="{39DA1D1C-CF62-4ED7-AED0-098C07138550}">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47521CD3-E2DA-4638-B307-5457E50E9024}">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9B991091-F894-4696-B2A9-81E5D63822F4}">
      <text>
        <r>
          <rPr>
            <sz val="9"/>
            <color indexed="81"/>
            <rFont val="Calibri"/>
            <family val="2"/>
            <scheme val="minor"/>
          </rPr>
          <t>Effects on growing conditions, particularly for growing commercially</t>
        </r>
      </text>
    </comment>
    <comment ref="I2" authorId="0" shapeId="0" xr:uid="{4882D2F9-1FA6-430E-968A-18372FC02AAE}">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D4582950-FDB9-4E37-92AE-62FBB50199F2}">
      <text>
        <r>
          <rPr>
            <sz val="9"/>
            <color indexed="81"/>
            <rFont val="Tahoma"/>
            <family val="2"/>
          </rPr>
          <t xml:space="preserve">Effect that limiting conditions have on growth or production
</t>
        </r>
      </text>
    </comment>
    <comment ref="L2" authorId="0" shapeId="0" xr:uid="{032D9EE7-104B-405C-B3C2-592C8EF15B4C}">
      <text>
        <r>
          <rPr>
            <sz val="9"/>
            <color indexed="81"/>
            <rFont val="Calibri"/>
            <family val="2"/>
            <scheme val="minor"/>
          </rPr>
          <t xml:space="preserve">List and brief description of potential mitigations for condition of 'bad metric' (if available and relevant)
</t>
        </r>
      </text>
    </comment>
    <comment ref="M2" authorId="0" shapeId="0" xr:uid="{F1E7DBB0-AD0A-4FAC-9AA1-28A8B3E904DA}">
      <text>
        <r>
          <rPr>
            <sz val="9"/>
            <color indexed="81"/>
            <rFont val="Calibri"/>
            <family val="2"/>
            <scheme val="minor"/>
          </rPr>
          <t xml:space="preserve">Potential gains of implementing mitigations (i.e. can a 'bad metric' be remediated entirely or partially?)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Steve Thomas</author>
    <author>RC</author>
  </authors>
  <commentList>
    <comment ref="C2" authorId="0" shapeId="0" xr:uid="{507CE78B-BA61-47E4-897E-ACD87A508105}">
      <text>
        <r>
          <rPr>
            <sz val="9"/>
            <color indexed="81"/>
            <rFont val="Calibri"/>
            <family val="2"/>
            <scheme val="minor"/>
          </rPr>
          <t>Name and/or short description of the metric</t>
        </r>
        <r>
          <rPr>
            <sz val="9"/>
            <color indexed="81"/>
            <rFont val="Tahoma"/>
            <family val="2"/>
          </rPr>
          <t xml:space="preserve">
</t>
        </r>
      </text>
    </comment>
    <comment ref="D2" authorId="0" shapeId="0" xr:uid="{08D1A072-B969-4B3B-8E27-31125CE21ADC}">
      <text>
        <r>
          <rPr>
            <sz val="9"/>
            <color indexed="81"/>
            <rFont val="Calibri"/>
            <family val="2"/>
            <scheme val="minor"/>
          </rPr>
          <t>Description of the metric</t>
        </r>
        <r>
          <rPr>
            <sz val="9"/>
            <color indexed="81"/>
            <rFont val="Tahoma"/>
            <family val="2"/>
          </rPr>
          <t xml:space="preserve">
</t>
        </r>
      </text>
    </comment>
    <comment ref="F2" authorId="1" shapeId="0" xr:uid="{5F2FCB68-9CE2-45BC-8BCE-D04C61CC62F5}">
      <text>
        <r>
          <rPr>
            <b/>
            <sz val="9"/>
            <color indexed="81"/>
            <rFont val="Tahoma"/>
            <family val="2"/>
          </rPr>
          <t>RC:</t>
        </r>
        <r>
          <rPr>
            <sz val="9"/>
            <color indexed="81"/>
            <rFont val="Tahoma"/>
            <family val="2"/>
          </rPr>
          <t xml:space="preserve">
These are for internal use only, particulary while developing this template</t>
        </r>
      </text>
    </comment>
    <comment ref="G2" authorId="0" shapeId="0" xr:uid="{B7CFDE7E-DA84-4FB1-A765-8E718E0442C2}">
      <text>
        <r>
          <rPr>
            <b/>
            <sz val="9"/>
            <color indexed="81"/>
            <rFont val="Calibri"/>
            <family val="2"/>
            <scheme val="minor"/>
          </rPr>
          <t xml:space="preserve"> -</t>
        </r>
        <r>
          <rPr>
            <sz val="9"/>
            <color indexed="81"/>
            <rFont val="Calibri"/>
            <family val="2"/>
            <scheme val="minor"/>
          </rPr>
          <t xml:space="preserve">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
        </r>
        <r>
          <rPr>
            <sz val="9"/>
            <color indexed="81"/>
            <rFont val="Tahoma"/>
            <family val="2"/>
          </rPr>
          <t xml:space="preserve">
</t>
        </r>
      </text>
    </comment>
    <comment ref="H2" authorId="0" shapeId="0" xr:uid="{60C7D82A-B40A-492D-A434-0F175AED7324}">
      <text>
        <r>
          <rPr>
            <sz val="9"/>
            <color indexed="81"/>
            <rFont val="Calibri"/>
            <family val="2"/>
            <scheme val="minor"/>
          </rPr>
          <t>Effects on growing conditions, particularly for growing commercially</t>
        </r>
      </text>
    </comment>
    <comment ref="I2" authorId="0" shapeId="0" xr:uid="{F30535F6-8A24-4745-8CC2-42F77295D006}">
      <text>
        <r>
          <rPr>
            <sz val="9"/>
            <color indexed="81"/>
            <rFont val="Calibri"/>
            <family val="2"/>
            <scheme val="minor"/>
          </rPr>
          <t>Level of importance that a given metric have to the suitability or success of a land use</t>
        </r>
        <r>
          <rPr>
            <sz val="9"/>
            <color indexed="81"/>
            <rFont val="Tahoma"/>
            <family val="2"/>
          </rPr>
          <t xml:space="preserve">
</t>
        </r>
      </text>
    </comment>
    <comment ref="K2" authorId="0" shapeId="0" xr:uid="{433E67D7-8AE7-4EBF-BD78-68410A06A3DB}">
      <text>
        <r>
          <rPr>
            <sz val="9"/>
            <color indexed="81"/>
            <rFont val="Tahoma"/>
            <family val="2"/>
          </rPr>
          <t xml:space="preserve">Effect that limiting conditions have on growth or production
</t>
        </r>
      </text>
    </comment>
    <comment ref="L2" authorId="0" shapeId="0" xr:uid="{2CEC6879-6C80-4413-84DD-40DF1EEB6277}">
      <text>
        <r>
          <rPr>
            <sz val="9"/>
            <color indexed="81"/>
            <rFont val="Calibri"/>
            <family val="2"/>
            <scheme val="minor"/>
          </rPr>
          <t xml:space="preserve">List and brief description of potential mitigations for condition of 'bad metric' (if available and relevant)
</t>
        </r>
      </text>
    </comment>
    <comment ref="M2" authorId="0" shapeId="0" xr:uid="{9DCB8B13-462D-460F-8B89-766B3AA9975B}">
      <text>
        <r>
          <rPr>
            <sz val="9"/>
            <color indexed="81"/>
            <rFont val="Calibri"/>
            <family val="2"/>
            <scheme val="minor"/>
          </rPr>
          <t xml:space="preserve">Potential gains of implementing mitigations (i.e. can a 'bad metric' be remediated entirely or partially?)
</t>
        </r>
      </text>
    </comment>
  </commentList>
</comments>
</file>

<file path=xl/sharedStrings.xml><?xml version="1.0" encoding="utf-8"?>
<sst xmlns="http://schemas.openxmlformats.org/spreadsheetml/2006/main" count="17817" uniqueCount="1381">
  <si>
    <t>Introduction</t>
  </si>
  <si>
    <t>Crops</t>
  </si>
  <si>
    <t>Beetroot</t>
  </si>
  <si>
    <t>Broccoli</t>
  </si>
  <si>
    <t>Cabbage</t>
  </si>
  <si>
    <t>Carrots</t>
  </si>
  <si>
    <t>Cauliflower</t>
  </si>
  <si>
    <t>Green beans</t>
  </si>
  <si>
    <t>Lettuce</t>
  </si>
  <si>
    <t>Onions</t>
  </si>
  <si>
    <t>Peas</t>
  </si>
  <si>
    <t>Potatoes</t>
  </si>
  <si>
    <t>Spinach</t>
  </si>
  <si>
    <t>Squash</t>
  </si>
  <si>
    <t>Sweetcorn</t>
  </si>
  <si>
    <t>Tomatoes</t>
  </si>
  <si>
    <t>Barley</t>
  </si>
  <si>
    <t>Hemp</t>
  </si>
  <si>
    <t>Oats</t>
  </si>
  <si>
    <t>Maize grain</t>
  </si>
  <si>
    <t>Wheat</t>
  </si>
  <si>
    <t>Apples</t>
  </si>
  <si>
    <t>Apricot</t>
  </si>
  <si>
    <t>Avocado</t>
  </si>
  <si>
    <t>Blueberry</t>
  </si>
  <si>
    <t>Cherries</t>
  </si>
  <si>
    <t>Pear</t>
  </si>
  <si>
    <t>Persimmon</t>
  </si>
  <si>
    <t>Hops</t>
  </si>
  <si>
    <t>Kiwifruit</t>
  </si>
  <si>
    <t>Lemons</t>
  </si>
  <si>
    <t>Winegrapes</t>
  </si>
  <si>
    <t>Chestnut</t>
  </si>
  <si>
    <t>Hazel nut</t>
  </si>
  <si>
    <t>Macadamia</t>
  </si>
  <si>
    <t>Truffles</t>
  </si>
  <si>
    <t>Sources of information</t>
  </si>
  <si>
    <t>Categories</t>
  </si>
  <si>
    <t>FactSheet Headings</t>
  </si>
  <si>
    <t>Metric</t>
  </si>
  <si>
    <t>Metric description</t>
  </si>
  <si>
    <t>Units</t>
  </si>
  <si>
    <t>Comments on template making and grouping</t>
  </si>
  <si>
    <t>UseRelevance</t>
  </si>
  <si>
    <t>Effects on growing conditions and commercial production</t>
  </si>
  <si>
    <t>Importance</t>
  </si>
  <si>
    <t>Optimal growing conditions (i.e. well-suited)</t>
  </si>
  <si>
    <t>Effect of limiting conditions</t>
  </si>
  <si>
    <t>Possible mitigations</t>
  </si>
  <si>
    <t>Effectiveness of mitigations</t>
  </si>
  <si>
    <t>Source(s) of information</t>
  </si>
  <si>
    <t>Soil Characteristics</t>
  </si>
  <si>
    <t>Rooting depth</t>
  </si>
  <si>
    <t>Depth to first layer that impedes root growth</t>
  </si>
  <si>
    <t>cm</t>
  </si>
  <si>
    <t>Screening</t>
  </si>
  <si>
    <t xml:space="preserve"> Plants require a sufficienlty deep soil that allows for proper root development and exploration of soil resources. </t>
  </si>
  <si>
    <t>ImportantManageable</t>
  </si>
  <si>
    <t>&gt; 75</t>
  </si>
  <si>
    <t>Limited rooting depth reduces the availability of water and nutrients causing loss of production and may also impact physical support for larger trees.</t>
  </si>
  <si>
    <t xml:space="preserve"> Soil amendments or cultivation techniques that promote deeper root penetration, such as subsoiling or using deep-rooted cover crops.</t>
  </si>
  <si>
    <t>These mitigations can be effective in improving root growth, leading to improved plant performance, but effectiveness may be limited in some soil and is not applicable in steep terrain.</t>
  </si>
  <si>
    <t>https://extensionpublications.unl.edu/assets/pdf/g2189.pdf</t>
  </si>
  <si>
    <t>Plant available water</t>
  </si>
  <si>
    <t>Soil potential plant available water down to a depth of 90 cm</t>
  </si>
  <si>
    <t>mm</t>
  </si>
  <si>
    <t xml:space="preserve"> this is actually tricky, as related to fulfilling water demand, but plays up with root depth and the climate…</t>
  </si>
  <si>
    <t>Post-screening</t>
  </si>
  <si>
    <t xml:space="preserve">A large soil potential plant available water provides resilience to drought throught greater storage capacity and may indicate enhance availability of other resources. </t>
  </si>
  <si>
    <t>SomewhatImportant</t>
  </si>
  <si>
    <t>Limited storage capacity can lead to water stress over summer and a negative impact on production.</t>
  </si>
  <si>
    <t xml:space="preserve"> Implementing irrigation strategies, improving soil water-holding capacity through organic matter additions, or selecting drought-tolerant crop varieties.</t>
  </si>
  <si>
    <t>Proper irrigation management and soil improvement techniques can effectively alleviate water stress and support healthy plant growth. Stablishment of such mitigations may not be possible or is less effective in some soils and steep land. Variety selection has more modest effects.</t>
  </si>
  <si>
    <t>Soil drainage class</t>
  </si>
  <si>
    <t>Dominant drainage class according to NZSC: Very-poor (1), Poor (2), Imperfect (3), Moderately well (4), Well (5), and Exessive (6)</t>
  </si>
  <si>
    <t xml:space="preserve"> -</t>
  </si>
  <si>
    <t>Well drained have good aeration which is essential for good root development and function. poor drainage leads to waterlogging, oxygen deprivation, and increased succesibility of diseases, these reduce production and may lead to plant death. Excessively drained soils may be drought prone.</t>
  </si>
  <si>
    <t>Imperfect to well-draining</t>
  </si>
  <si>
    <t>Poor drainage can lead to waterlogging, root rot, and nutrient leaching, negatively impacting plant growth.</t>
  </si>
  <si>
    <t>Implementing drainage systems, contouring or terracing the land, or selecting crop varieties tolerant to waterlogged conditions.</t>
  </si>
  <si>
    <t xml:space="preserve"> Proper drainage measures can effectively improve soil conditions, prevent waterlogging, and enhance root health and overall plant performance. This may not be an option for some soils and also depend on the terrain.</t>
  </si>
  <si>
    <t>Soil pH</t>
  </si>
  <si>
    <t xml:space="preserve">Soil pH in H2O over the top 15cm </t>
  </si>
  <si>
    <t>Soil pH affects the availability of nutrient and also is linked to toxicity.  Extreme soil pH levels (either acidic or alkaline) can adversely affect nutrient availability, affecting plant growth and development.</t>
  </si>
  <si>
    <t>6 to 8</t>
  </si>
  <si>
    <t>Extreme pH levels can hinder nutrient uptake, affecting beetroot growth and development.</t>
  </si>
  <si>
    <t>Soil pH can be modified through the addition of lime or sulphur, depending on the specific pH adjustment required.</t>
  </si>
  <si>
    <t>Correcting soil pH to the optimal range can significantly improve nutrient availability and enable optimal plant growth. Effectiveness may be affect by the imposibility of incorporation into the soil. Applications may be also dificult depending on the terrain.</t>
  </si>
  <si>
    <t>Stone content of surface layer</t>
  </si>
  <si>
    <t>Volumetric content of gravels (particles &gt; 2 mm) over the top 20 cm</t>
  </si>
  <si>
    <t>%</t>
  </si>
  <si>
    <t>limits PAW, but also may impede ploughing, etc</t>
  </si>
  <si>
    <t>A large stone content may indicate reduced plant available water and/or impedment to root penetration. Excess of stones in the surface may hinder soil cultivation and/or harvest of some crops (e.g. potatoes)</t>
  </si>
  <si>
    <t>&lt;5%</t>
  </si>
  <si>
    <t>High stone content can impede root growth and affect the ability to establish a healthy root system.</t>
  </si>
  <si>
    <t>Stone removal through land clearing, rock picking, or implementing appropriate tillage practices to reduce stone interference. Change of harvest method or post-harvest sieving may be an option .</t>
  </si>
  <si>
    <t>Effective stone removal or management practices can improve soil conditions, facilitate root growth, reduce issue with harvesting. This may be impractical for very stony  conditions.</t>
  </si>
  <si>
    <t>Soil texture</t>
  </si>
  <si>
    <t>Dominant texture class in the top 60 cm according to NZSC: Clayey, Loamy, Silty, Sandy, Peaty, or NA</t>
  </si>
  <si>
    <t xml:space="preserve">  &lt;-- Need to see if this is really necessary, I'd hope not. Suitability rules used clay% </t>
  </si>
  <si>
    <t>Soil texture may be linked to several aspects that affect crop growth and management. It can indicate water-holding capacity, nutrient retention, how easy is to work the soil, affect root penetration, and the potential for waterlogging.</t>
  </si>
  <si>
    <t>LowImportance</t>
  </si>
  <si>
    <t>Unsuitable soil texture can affect water retention, aeration, and nutrient availability, impacting plant growth.</t>
  </si>
  <si>
    <t xml:space="preserve"> Incorporating organic matter, adjusting irrigation practices, or selecting crop varieties adapted to the existing soil texture.</t>
  </si>
  <si>
    <t xml:space="preserve"> Implementing appropriate soil management practices can enhance soil structure and mitigate some effect of texture, but effectiveness is limited particularly in more extreme situtations (i.e. very sany or very cleye).</t>
  </si>
  <si>
    <t>Terrain</t>
  </si>
  <si>
    <t> </t>
  </si>
  <si>
    <t>Slope</t>
  </si>
  <si>
    <t>Average angle from horizontal</t>
  </si>
  <si>
    <t>degrees</t>
  </si>
  <si>
    <t>Slope generally does not affect production directly, steep terrain can affect the use of machinery, the comfort level for workers and for animals. High slopes are often associated with shallow soil.</t>
  </si>
  <si>
    <t>Important</t>
  </si>
  <si>
    <t>&lt;7</t>
  </si>
  <si>
    <t>Steep slopes can lead to erosion, affecting soil stability and nutrient retention.</t>
  </si>
  <si>
    <t>Land works and contouring can mitigate the effect of smaller slopes. Selection of machinery and/or animal type can also help.</t>
  </si>
  <si>
    <t>Effectivenes is high for rolling land, but decreases fast for steep slopes.</t>
  </si>
  <si>
    <t>Aspect</t>
  </si>
  <si>
    <t>Average orientation (north, north-east, etc.)</t>
  </si>
  <si>
    <t>Probably too much detail, i.e. too specific and not that usefull… influences microclimate</t>
  </si>
  <si>
    <t>The terrain aspect can influence the local microclimate, north facing faces tend to be drier and warmer than flat at the same location, while south facing are generally colder and wetter.</t>
  </si>
  <si>
    <t>Different aspects can impact sunlight exposure, affecting overall plant growth and development.</t>
  </si>
  <si>
    <t>No mitigation is possible</t>
  </si>
  <si>
    <t>N/A</t>
  </si>
  <si>
    <t>Climate and weather</t>
  </si>
  <si>
    <t>Requirements</t>
  </si>
  <si>
    <t>Rainfall/water requirements</t>
  </si>
  <si>
    <t>Annual rainfall</t>
  </si>
  <si>
    <t>Total rainfall over the year</t>
  </si>
  <si>
    <t>mm/yr</t>
  </si>
  <si>
    <t xml:space="preserve">We've used total rainfall/year, but distribution is more important. </t>
  </si>
  <si>
    <t xml:space="preserve"> Inadequate rainfall can lead to water stress, affecting beetroot growth and yield.</t>
  </si>
  <si>
    <t>Growing season rainfall</t>
  </si>
  <si>
    <t>Total rainfall over the growing season</t>
  </si>
  <si>
    <t>should be better, but highly dependent on crop type and weather…</t>
  </si>
  <si>
    <t>Limited rainfall during the growing season can stunt growth and reduce yield.</t>
  </si>
  <si>
    <t>Reference water usage</t>
  </si>
  <si>
    <t>Average water usage over the growing season under ideal conditons</t>
  </si>
  <si>
    <t>This is best, but much hrd to put values to. Also varies a lot with crop, and plays up ith soil and climate</t>
  </si>
  <si>
    <t>Inability to meet the required water needs can lead to stunted growth and reduced yields.</t>
  </si>
  <si>
    <t>Drought tolerance</t>
  </si>
  <si>
    <t>Whether it can be grown in areas with a number of months without rainfall; and/or growth stage when drought is benefical to production</t>
  </si>
  <si>
    <t xml:space="preserve"> Low drought tolerance can result in poor growth and yield during dry periods.</t>
  </si>
  <si>
    <t>Flood tolerance</t>
  </si>
  <si>
    <t>Whether it can be grown in areas with temporary wet or flooding conditions with minimal effect on production</t>
  </si>
  <si>
    <t xml:space="preserve"> Flood can lead to waterlogged soils, root damage, and reduced growth.</t>
  </si>
  <si>
    <t>Temperature requirements</t>
  </si>
  <si>
    <t>Growing degrees-day</t>
  </si>
  <si>
    <t>Total above threshold over the given period (per year)</t>
  </si>
  <si>
    <t>°C-d</t>
  </si>
  <si>
    <t>1400 to 1500</t>
  </si>
  <si>
    <t>Insufficient growing degree-days can impact growth rates and affect the maturity of the crop.</t>
  </si>
  <si>
    <t>Mean temperature during flowering</t>
  </si>
  <si>
    <t>Average daily temperature during the flowering period (e.g.,  15 Oct to 15 Nov)</t>
  </si>
  <si>
    <t>°C</t>
  </si>
  <si>
    <t xml:space="preserve"> - this could be requirement or risk…??</t>
  </si>
  <si>
    <t>NA</t>
  </si>
  <si>
    <t>Mean temperature for bud bursting</t>
  </si>
  <si>
    <t>Average temperature that triggers bud burst</t>
  </si>
  <si>
    <t>Mean temperature for flowering</t>
  </si>
  <si>
    <t>Average temperature that triggers flowering</t>
  </si>
  <si>
    <t>Chill hours required</t>
  </si>
  <si>
    <t>Total number of hours with temperatures under a threshold (e.g., 0 to 4°C) over a given period (e.g., 1-Apr to 31-Oct)</t>
  </si>
  <si>
    <t>hr</t>
  </si>
  <si>
    <t xml:space="preserve"> Insufficient chilling hours can affect root swelling</t>
  </si>
  <si>
    <t>Vernalisation class</t>
  </si>
  <si>
    <r>
      <t xml:space="preserve">Broad vernalisation requirements: </t>
    </r>
    <r>
      <rPr>
        <sz val="11"/>
        <rFont val="Calibri"/>
        <family val="2"/>
      </rPr>
      <t>no known requirement (1), not essential but improves yield (2), Essential for commercial production (3)</t>
    </r>
  </si>
  <si>
    <t>Should be covered by chill requirements, may be an alternative if that is not known, e.g., for 'rare' crops</t>
  </si>
  <si>
    <t>Poor biomass and poor root swelling</t>
  </si>
  <si>
    <t>Shade requirements</t>
  </si>
  <si>
    <t>Shade requirement</t>
  </si>
  <si>
    <t>Flag whether there are requirement for shade for commercial production</t>
  </si>
  <si>
    <t>Maybe covered by Heat stress? Maybe is light requirement (and here the need to have it limited)</t>
  </si>
  <si>
    <t>Inadequate or excessive shade can impact photosynthesis and growth.</t>
  </si>
  <si>
    <t>Risks</t>
  </si>
  <si>
    <t>Rainfall risks</t>
  </si>
  <si>
    <t>Rainfall excess</t>
  </si>
  <si>
    <t>Total rainfall over the year (simple catch for increased likelyhood of flooding, onset of pest and disease, etc.)</t>
  </si>
  <si>
    <t>Can be bundle with the requirement (i.e  give rain range)</t>
  </si>
  <si>
    <t xml:space="preserve"> Excessive rainfall can lead to waterlogging, affecting root health and growth.</t>
  </si>
  <si>
    <t>Rainfall at harvest</t>
  </si>
  <si>
    <t>Frequency of rainy days (rainfall above a certain threshold) during the harvest period (e.g., &gt; 3 days with rain ≥ 5 mm over Jan–Mar)</t>
  </si>
  <si>
    <t>days</t>
  </si>
  <si>
    <t>Check if this covers both, excessive rain (e.g., onions) as well as damage by rain (e.g., cherries)</t>
  </si>
  <si>
    <t xml:space="preserve"> Excessive rainfall at harvest can lead to soil compaction and difficulties in harvesting.</t>
  </si>
  <si>
    <t>Frost risks</t>
  </si>
  <si>
    <t>Frost during flowering</t>
  </si>
  <si>
    <r>
      <t xml:space="preserve">Frequency of frosts (days with minimum temperature below a certain threshold) during the flowering period (e.g., &gt; 2 days with temperature </t>
    </r>
    <r>
      <rPr>
        <sz val="11"/>
        <rFont val="Calibri"/>
        <family val="2"/>
      </rPr>
      <t>≤</t>
    </r>
    <r>
      <rPr>
        <sz val="11"/>
        <rFont val="Calibri"/>
        <family val="2"/>
        <scheme val="minor"/>
      </rPr>
      <t xml:space="preserve"> 2°C over Sep–Nov)</t>
    </r>
  </si>
  <si>
    <t>Frost during harvest</t>
  </si>
  <si>
    <t>Frequency of frosts (days with minimum temperature below a certain threshold) during the harvest period (e.g., &gt; 3 days with temperature ≤ 2°C over Mar–May)</t>
  </si>
  <si>
    <t>Need to harvest before autumn frost.</t>
  </si>
  <si>
    <t>&lt;0°C</t>
  </si>
  <si>
    <t>Yield and quality reduced.</t>
  </si>
  <si>
    <t>Frost sensitivity</t>
  </si>
  <si>
    <t>Level of sensitivity to frosts</t>
  </si>
  <si>
    <t>Covered by temperature requirements (frost risk)?</t>
  </si>
  <si>
    <t>High sensitivity to frost can result in crop damage and reduced yields.</t>
  </si>
  <si>
    <t>Heat stress</t>
  </si>
  <si>
    <t>Heat stress during flowering</t>
  </si>
  <si>
    <t>Frequency of hot days (with maximum temperature above a certain threshold) during the flowering period (e.g., &gt; 2 days with temperature ≥ 32°C over Sep–Nov)</t>
  </si>
  <si>
    <t>&lt;30°C</t>
  </si>
  <si>
    <t xml:space="preserve"> High temperatures during flowering can affect pollination and seed set.</t>
  </si>
  <si>
    <t>Heat stress during harvest</t>
  </si>
  <si>
    <t>Frequency of hot days (with maximum temperature above a certain threshold) during the harvest period (e.g., &gt; 3 days with temperature ≥ 35°C over Feb–Mar)</t>
  </si>
  <si>
    <t>High temperatures during harvest can impact crop quality and storage.</t>
  </si>
  <si>
    <t>Wind risk</t>
  </si>
  <si>
    <t>Wind sensitivity</t>
  </si>
  <si>
    <r>
      <t xml:space="preserve">Frequency of days with wind speeds greater than a threshold over a given period (e.g., &gt; 4 days with wind </t>
    </r>
    <r>
      <rPr>
        <sz val="11"/>
        <rFont val="Calibri"/>
        <family val="2"/>
      </rPr>
      <t>≥</t>
    </r>
    <r>
      <rPr>
        <sz val="9.9"/>
        <rFont val="Calibri"/>
        <family val="2"/>
      </rPr>
      <t xml:space="preserve"> 5m/s over Aug-Dec)</t>
    </r>
  </si>
  <si>
    <t>We could use classes, e.g., highly sensitive, low, etc.)</t>
  </si>
  <si>
    <t xml:space="preserve"> High sensitivity to wind can damage plants and affect growth.</t>
  </si>
  <si>
    <t>Hail risk</t>
  </si>
  <si>
    <t>Hail sensitivity</t>
  </si>
  <si>
    <t>Frequency of events per year</t>
  </si>
  <si>
    <t>Hail can damage leaves and roots, affecting overall plant health and yield.</t>
  </si>
  <si>
    <t xml:space="preserve">Plant Characteristics </t>
  </si>
  <si>
    <t>General plant description</t>
  </si>
  <si>
    <t>Plant type</t>
  </si>
  <si>
    <t>General characterisation of the crop: Grass (annual, biennial, perenial), Herb (annual, biennial or perennial), Bromeliad, Vines or creepers (annual or perennial), Bush &amp; Shrup, Tree, other (e.g. mushroom)</t>
  </si>
  <si>
    <t>Sexual system</t>
  </si>
  <si>
    <r>
      <t xml:space="preserve">Indication of whether a plant is </t>
    </r>
    <r>
      <rPr>
        <sz val="11"/>
        <rFont val="Calibri"/>
        <family val="2"/>
      </rPr>
      <t>hermaphrodite, monoecious</t>
    </r>
    <r>
      <rPr>
        <sz val="11"/>
        <rFont val="Calibri"/>
        <family val="2"/>
        <scheme val="minor"/>
      </rPr>
      <t>, dioecious, polygamous, etc.</t>
    </r>
  </si>
  <si>
    <t>Too detailed for lay person?</t>
  </si>
  <si>
    <t>Non-screening</t>
  </si>
  <si>
    <t>Photosynthetic system</t>
  </si>
  <si>
    <r>
      <rPr>
        <sz val="11"/>
        <rFont val="Calibri"/>
        <family val="2"/>
      </rPr>
      <t xml:space="preserve">Indication of which system is used: </t>
    </r>
    <r>
      <rPr>
        <sz val="11"/>
        <rFont val="Calibri"/>
        <family val="2"/>
        <scheme val="minor"/>
      </rPr>
      <t>C3, C4, CAM</t>
    </r>
  </si>
  <si>
    <t>Commercial varieties</t>
  </si>
  <si>
    <t>Type of propagule most commonly used for commercial production</t>
  </si>
  <si>
    <t>Is germplasm available are there options? Could be flag for kiwifruit licences</t>
  </si>
  <si>
    <t>Plant production</t>
  </si>
  <si>
    <t>Polination agent</t>
  </si>
  <si>
    <t>Indication of requirements for biological agent on polination: Not required (1), Improves Yield (2), Essential (3)</t>
  </si>
  <si>
    <t>is this just pollinators or hi-cane? (chemical)</t>
  </si>
  <si>
    <t>Time to bearing</t>
  </si>
  <si>
    <t>Time to first bearing, time to commercial bearing</t>
  </si>
  <si>
    <t>years</t>
  </si>
  <si>
    <t>Period for harvest</t>
  </si>
  <si>
    <t>Time of year (months) over which harvest occurs</t>
  </si>
  <si>
    <t>Plant product</t>
  </si>
  <si>
    <t>Plant parts consumed by humans (whole fruit, flesh of fruit, nut, seeds (not nuts), flower, leaf blade leaf stalks/sheaths, true stem, rhizome, tuber, bulb corm, root, other)</t>
  </si>
  <si>
    <t>Culinary use</t>
  </si>
  <si>
    <r>
      <t xml:space="preserve">Plant part for culinary use </t>
    </r>
    <r>
      <rPr>
        <sz val="11"/>
        <rFont val="Calibri"/>
        <family val="2"/>
      </rPr>
      <t>(Fruit, nut, vegetable, spice, flavouring, extract, ingredient, other)</t>
    </r>
  </si>
  <si>
    <t>Non culinary use</t>
  </si>
  <si>
    <r>
      <t xml:space="preserve">Plant part for other non culinary uses </t>
    </r>
    <r>
      <rPr>
        <sz val="11"/>
        <rFont val="Calibri"/>
        <family val="2"/>
      </rPr>
      <t>(</t>
    </r>
    <r>
      <rPr>
        <sz val="11"/>
        <rFont val="Calibri"/>
        <family val="2"/>
        <scheme val="minor"/>
      </rPr>
      <t>Ornamental, industrial: dye, fibre, gums, latex, oil, resins, wax, pharmaceutical, agrichemical)</t>
    </r>
  </si>
  <si>
    <t>Typical yield</t>
  </si>
  <si>
    <t>Typical crop yield (near ideal/average? conditions) and yield variation (under commercial conditions)</t>
  </si>
  <si>
    <t xml:space="preserve"> varies</t>
  </si>
  <si>
    <t>need to make a call on what reference to use. Perhaps use 'average' and let the variation tell the rest of the story?</t>
  </si>
  <si>
    <t>Hazards and toxicity</t>
  </si>
  <si>
    <t>Crop potential hazards</t>
  </si>
  <si>
    <t>Indication of toxicity risk to humans (includes alergies) or when consumed by livestock and other animals (dogs, chickens);
Indication of other hazards (eg. thorns, needles, stinging)</t>
  </si>
  <si>
    <t>Toxicity to humans</t>
  </si>
  <si>
    <r>
      <t>I</t>
    </r>
    <r>
      <rPr>
        <sz val="11"/>
        <rFont val="Calibri"/>
        <family val="2"/>
      </rPr>
      <t>ndication of toxicity of the part of the plant consumed by humans</t>
    </r>
  </si>
  <si>
    <t>Pests, Diseases, and Weeds</t>
  </si>
  <si>
    <t>Pest &amp; diseases</t>
  </si>
  <si>
    <t>Pest sensitivity</t>
  </si>
  <si>
    <t>Level of sensitivity to pests (or tolerance)</t>
  </si>
  <si>
    <t>Pest control</t>
  </si>
  <si>
    <t>Known pests and control strategies</t>
  </si>
  <si>
    <t xml:space="preserve"> including plant tolerance or resistance (cultivars)</t>
  </si>
  <si>
    <t>Disease sensitivity</t>
  </si>
  <si>
    <t>Level of sensitivity to diseases (or tolerance)</t>
  </si>
  <si>
    <t>Disease control</t>
  </si>
  <si>
    <t>Main diseases known and control strategies</t>
  </si>
  <si>
    <t>Weed &amp; understory control</t>
  </si>
  <si>
    <t>Weeds sensitivity</t>
  </si>
  <si>
    <t>Level of sensitivity to weeds (e.g. high sensitivity to highly tollerant)</t>
  </si>
  <si>
    <t>Weed control</t>
  </si>
  <si>
    <t>Weed problems and control options</t>
  </si>
  <si>
    <t>Weediness</t>
  </si>
  <si>
    <t>Crop weediness potential, and/or potential to cross with other crops</t>
  </si>
  <si>
    <t>Management and Production</t>
  </si>
  <si>
    <t>Establishment requirements</t>
  </si>
  <si>
    <t>Establishment</t>
  </si>
  <si>
    <t>Planting stock access</t>
  </si>
  <si>
    <t>Access to plant varieties NZ, international and ability to import into NZ (MPI Biosecurity index)</t>
  </si>
  <si>
    <t>includes license (e.g Kiwi gold)?</t>
  </si>
  <si>
    <t>replicate</t>
  </si>
  <si>
    <t>Drought sensitivity</t>
  </si>
  <si>
    <t>Sensitivity level to drought during stablishment: Minor (1), Moderate, delays production (2), Catastrophic (3)</t>
  </si>
  <si>
    <t>needed ??</t>
  </si>
  <si>
    <t>Tillage</t>
  </si>
  <si>
    <t>Whether tillage and equipament is required</t>
  </si>
  <si>
    <t>needed or not?</t>
  </si>
  <si>
    <t>Crop support structure</t>
  </si>
  <si>
    <t>Basic structure</t>
  </si>
  <si>
    <t>Description of minimum requirements for physical support</t>
  </si>
  <si>
    <t>Link to economics?</t>
  </si>
  <si>
    <t>Advanced structure</t>
  </si>
  <si>
    <t>Description of requirement for advanced/alternative structures for high commercial value and or protection (e.g., hail , bird/pests, shade, rain)</t>
  </si>
  <si>
    <t>Wind break</t>
  </si>
  <si>
    <t>Wind break requirements</t>
  </si>
  <si>
    <t>Link to economics? Link to wind sensitivity?</t>
  </si>
  <si>
    <t>Production Management</t>
  </si>
  <si>
    <t>Skills &amp; labour</t>
  </si>
  <si>
    <t>General management skill required</t>
  </si>
  <si>
    <t>Description of general management skill needed for successful commercial production in a favourable environment</t>
  </si>
  <si>
    <t>Simon Harris' Entrepreneurship requirement</t>
  </si>
  <si>
    <t>Pruning requirements</t>
  </si>
  <si>
    <t xml:space="preserve">Description of whether pruning is required and the level of skills needed under current commercial production </t>
  </si>
  <si>
    <t>Support service requirements</t>
  </si>
  <si>
    <t xml:space="preserve">Description of requirements for support services in favourable environment </t>
  </si>
  <si>
    <t>Simon Harris' Entrepreneurship requirement
Needs better definition, includes consultant? Vet? Polinator?</t>
  </si>
  <si>
    <t>Harvest labour requirements</t>
  </si>
  <si>
    <t>Description of skills needs for harvest labour</t>
  </si>
  <si>
    <t>Crop expertise</t>
  </si>
  <si>
    <t>Access to crop expertise local or at least NZ</t>
  </si>
  <si>
    <t>Plant &amp; machinery</t>
  </si>
  <si>
    <t>Machinery availability</t>
  </si>
  <si>
    <t>Availability of machinery for crop establishment, management, harvest, post harvest packing or processing</t>
  </si>
  <si>
    <t xml:space="preserve"> Related to entrepreneurship? Simon?</t>
  </si>
  <si>
    <t>Nutrient requirements</t>
  </si>
  <si>
    <t>Noteworthy nutrient requirements</t>
  </si>
  <si>
    <t xml:space="preserve"> list major limitation or major concern</t>
  </si>
  <si>
    <t>Spraying</t>
  </si>
  <si>
    <t>Noteworthy spraying requirements</t>
  </si>
  <si>
    <t xml:space="preserve"> list whether and an idea of level needed
maybe bundle with pest/disease sensitivity??</t>
  </si>
  <si>
    <t xml:space="preserve">Post Harvest/Commercial </t>
  </si>
  <si>
    <t>Post harvest processing</t>
  </si>
  <si>
    <r>
      <t>Indication of treatment needed before the product can be consumed</t>
    </r>
    <r>
      <rPr>
        <sz val="11"/>
        <rFont val="Calibri"/>
        <family val="2"/>
      </rPr>
      <t xml:space="preserve"> (e.g., drying, dehulling, grinding,  jucing, peeling, ripening, extraction)</t>
    </r>
  </si>
  <si>
    <t>Storage requirements</t>
  </si>
  <si>
    <t>Need for controlled environmemt storage</t>
  </si>
  <si>
    <t>Bruising sensitivity</t>
  </si>
  <si>
    <t>Sensitivity or resistance to bruising of part consumed by humans</t>
  </si>
  <si>
    <t xml:space="preserve"> - </t>
  </si>
  <si>
    <t>Shelf life</t>
  </si>
  <si>
    <t>Indication of the time that the product can endure in average marketing conditions</t>
  </si>
  <si>
    <t>weeks</t>
  </si>
  <si>
    <t>Market &amp; economics</t>
  </si>
  <si>
    <t>Major market</t>
  </si>
  <si>
    <t>Indication of whether the major market is local, national, export (some loation perhaps), etc.</t>
  </si>
  <si>
    <t>from Simon Harris' tables?</t>
  </si>
  <si>
    <t xml:space="preserve">Capital investment </t>
  </si>
  <si>
    <t xml:space="preserve">Indication of capital needed for investment </t>
  </si>
  <si>
    <t>$</t>
  </si>
  <si>
    <t>Economic returns</t>
  </si>
  <si>
    <t>Indication of potential economic returns</t>
  </si>
  <si>
    <t>Commercial scale</t>
  </si>
  <si>
    <t>Current scale of NZ commercial production</t>
  </si>
  <si>
    <t xml:space="preserve"> - need to define a scale/standard</t>
  </si>
  <si>
    <t>Main producing regions</t>
  </si>
  <si>
    <t xml:space="preserve">Current NZ main regions of commercial production and average size of  individual farm unit.  </t>
  </si>
  <si>
    <t>Depth to first layer that impedes root growth.
Soil depth classes according to NZSC: 
Deep &gt;100cm
Moderately deep = 45-100 cm
Shallow = 20 to 45 cm
Very shallow &lt;45 cm</t>
  </si>
  <si>
    <t xml:space="preserve">Standard classification:
Newsome PFJ , Wilde RH, Willoughby EJ (2008) Data Dictionary. Land resource information system spatial data layers. https://lris.scinfo.org.nz/document/9162-lris-data-dictionary-v3/ </t>
  </si>
  <si>
    <t xml:space="preserve"> Plants require a sufficiently deep soil that allows for proper root development and exploration of soil resources. Limited rooting depth reduces the availability of water and nutrients causing loss of production and may also impact physical support for larger trees.</t>
  </si>
  <si>
    <t>&gt;40 cm</t>
  </si>
  <si>
    <t>Soils less than 40 cm deep can have insufficient depth. Restricts nutrient access, impacting the overall health and size of broccoli heads. Limited root exploration can result in smaller heads and reduced plant vigour.</t>
  </si>
  <si>
    <t xml:space="preserve"> Use deep tillage or raised beds to encourage deeper root growth. Select broccoli varieties with shallower root systems if soil depth is limited.</t>
  </si>
  <si>
    <t>Soil profile water content (mm/90cm) according to NZSC: 
1 Very High &gt;250 
2 High = 150 to 249
3 Moderately high = 90 to 149
4 Moderate = 60 to 89
5 Low = 30 to 59
6 Very low = 0 to 29</t>
  </si>
  <si>
    <t xml:space="preserve"> this is actually tricky, as related to fulfilling water demand, but plays up with root depth and the climate…
Standard classification:
Newsome PFJ , Wilde RH, Willoughby EJ (2008) Data Dictionary. Land resource information system spatial data layers. https://lris.scinfo.org.nz/document/9162-lris-data-dictionary-v3/ "</t>
  </si>
  <si>
    <t>A large soil potential plant available water provides resilience to drought throught greater storage capacity and may indicate enhance availability of other resources. Limited storage capacity can lead to water stress over summer and a negative impact on production</t>
  </si>
  <si>
    <t xml:space="preserve"> Limited water availability leads to smaller heads, limited growth, and potentially bitter-tasting broccoli. Inconsistent watering can cause irregular head formation.</t>
  </si>
  <si>
    <t xml:space="preserve"> Implement drip irrigation systems for efficient water delivery. Mulch the soil to retain moisture and reduce evaporation.</t>
  </si>
  <si>
    <t>Dominant drainage class according to NZSC: 
Very-poor (1)
Poor (2)
Imperfect (3)
Moderately well (4)
Well (5) and 
Excessive (6)</t>
  </si>
  <si>
    <t>Standard classification definitions:
Newsome PFJ , Wilde RH, Willoughby EJ (2008) Data Dictionary. Land resource information system spatial data layers. https://lris.scinfo.org.nz/document/9162-lris-data-dictionary-v3/ "</t>
  </si>
  <si>
    <t>Well drained have good aeration which is essential for good root development and function. poor drainage leads to waterlogging, oxygen deprivation, and increased susceptibility to diseases, these reduce production and may lead to plant death. Excessively drained soils may be drought prone.</t>
  </si>
  <si>
    <t xml:space="preserve"> Poor drainage (classes 1 to 3) causes waterlogging, resulting in oxygen deprivation to roots, root rot, and smaller, less healthy heads.</t>
  </si>
  <si>
    <t xml:space="preserve"> Create raised beds or install drainage systems to improve soil drainage. Incorporate organic matter to enhance drainage in heavy soils.</t>
  </si>
  <si>
    <t>7.6 to 8.3 High = May seriously retard plant growth.
6.5 to 7.5 Moderately-high = May depress growth, possible deficiencies of some nutrients may be induced.
5.8 to 6.4 Near neutral = Satisfactory pH for many plants
5.5 to 5.7 Moderately low = Earthworm numbers, microbial activity, and nutrient cycling may be restricted
4.9 to 5.4 Low = Al often toxic and probably limits growth.
4.5 to 4.8 Very low = Both Al and Mn are likely to be toxic</t>
  </si>
  <si>
    <t xml:space="preserve"> Broccoli can grow well in pH between 6 and 6.8. Extreme pH levels impact nutrient availability, affecting the size and quality of broccoli heads.</t>
  </si>
  <si>
    <t xml:space="preserve"> Regularly test soil pH and apply appropriate soil amendments to maintain optimal levels for broccoli growth.</t>
  </si>
  <si>
    <t>Salinity</t>
  </si>
  <si>
    <t>Salinity as measured by electrical conductivity of saturated extract (ECse)</t>
  </si>
  <si>
    <t>dS/m</t>
  </si>
  <si>
    <t xml:space="preserve"> High stone content impedes root growth, affecting nutrient uptake and head development. It can cause irregular head shapes or reduced growth.</t>
  </si>
  <si>
    <t xml:space="preserve"> Remove stones or consider raised beds to provide a more controlled environment for broccoli roots.</t>
  </si>
  <si>
    <t xml:space="preserve"> Unsuitable texture affects water retention and root development, impacting overall head size and quality.</t>
  </si>
  <si>
    <t xml:space="preserve"> Incorporate organic matter into the soil to improve texture and water retention. Raised beds with amended soil can provide better conditions for growth.</t>
  </si>
  <si>
    <t>Average angle from horizontal (degrees)
Flat to gently undulating = 0 to 3
Undulating = 4 to 7
Rolling = 8 to 15
Strongly rolling = 16 to 20
Moderately steep = 21 to 25
Steep = 26 to 35
Very Steep =&gt;35</t>
  </si>
  <si>
    <t xml:space="preserve"> Steep slopes can lead to water runoff and affect moisture availability, impacting head size and uniformity.</t>
  </si>
  <si>
    <t xml:space="preserve"> Implement terracing or contour planting to prevent soil erosion and ensure consistent moisture for broccoli plants.</t>
  </si>
  <si>
    <t xml:space="preserve"> Different aspects influence sunlight exposure. Inadequate sunlight affects photosynthesis and can result in smaller or slower-growing heads.</t>
  </si>
  <si>
    <t xml:space="preserve"> Adjust planting times or use shading structures to mitigate excessive sunlight exposure during peak hours.</t>
  </si>
  <si>
    <t xml:space="preserve"> Inadequate rainfall affects water availability, potentially resulting in smaller and drier broccoli heads with reduced market value.</t>
  </si>
  <si>
    <t>Supplemental irrigation to compensate for inadequate rainfall.</t>
  </si>
  <si>
    <t xml:space="preserve"> Variations in seasonal rainfall affect moisture levels crucial for head development, potentially causing irregular head growth.</t>
  </si>
  <si>
    <t xml:space="preserve"> Employ mulching techniques to retain moisture during drier periods and adjust watering schedules accordingly.</t>
  </si>
  <si>
    <t xml:space="preserve"> Inadequate water compared to requirements impacts overall head size and quality, potentially leading to limited growth and smaller heads.</t>
  </si>
  <si>
    <t xml:space="preserve"> Optimize irrigation methods, such as drip or furrow irrigation, to efficiently utilize available water resources.</t>
  </si>
  <si>
    <t xml:space="preserve"> Low tolerance leads to limited growth and smaller heads during dry periods, impacting overall yield and quality.</t>
  </si>
  <si>
    <t xml:space="preserve"> Choose broccoli varieties with better drought resistance</t>
  </si>
  <si>
    <t xml:space="preserve"> Poor tolerance increases the risk of root rot and smaller, less healthy heads due to waterlogging.</t>
  </si>
  <si>
    <t xml:space="preserve"> Consider planting on raised beds or implementing proper drainage systems to mitigate the impact of flooding.</t>
  </si>
  <si>
    <t xml:space="preserve">Crop development stages (phenology) are typically related to the heat accumulation (also known as thermal time)  which is often expressed in terms of growing degree days (GDD). GDD for each day is calculated as mean temperature minus a base temperature, with negative results set to nought. GDD are then accumulated from a set starting point related to a stage of development or a reference date. Each crop will have minimum or optimum warmth requirements. If these heat requirements (i.e. insufficient GDD) are not met the potential yield will be reduced, or worse the crop will not sufficiently develop to a stage that can be harvested. Both GDD and base temperatures may vary between crops, cultivars of the same crop and stages of development, and need to be defined. </t>
  </si>
  <si>
    <t xml:space="preserve"> Less than 900 degree-days can delay growth, resulting in smaller heads and delayed maturity.</t>
  </si>
  <si>
    <t xml:space="preserve"> Adjust planting times or choose broccoli varieties suited to the available degree-days in the region.</t>
  </si>
  <si>
    <t>Average growing season temperature</t>
  </si>
  <si>
    <t>optimum growth temperatures</t>
  </si>
  <si>
    <t xml:space="preserve"> Extreme temperatures during flowering can impact head development and affect head quality and size.</t>
  </si>
  <si>
    <t xml:space="preserve"> Implement shade cloths or structures to moderate extreme temperatures during flowering periods.</t>
  </si>
  <si>
    <t xml:space="preserve"> Extreme temperatures at early growth stages can affect head initiation and overall head size.</t>
  </si>
  <si>
    <t xml:space="preserve"> Plant broccoli varieties suited to the temperature ranges during bud bursting periods.</t>
  </si>
  <si>
    <t xml:space="preserve"> Influences head development; extremes can affect yield and quality, potentially leading to smaller or malformed heads.</t>
  </si>
  <si>
    <t xml:space="preserve"> Opt for heat-tolerant broccoli varieties or adjust planting times to avoid extreme temperatures.</t>
  </si>
  <si>
    <t>Maximum temperature</t>
  </si>
  <si>
    <t>Upper temperature limits for reliable commercial production. High temperature can cause bolting, cessation of growth, early maturity, poor fruit-set and tissue breakdown.</t>
  </si>
  <si>
    <t>Humidity</t>
  </si>
  <si>
    <t>Humidity requirement for reliable commercial production. Humidity can affect disease and pollination.</t>
  </si>
  <si>
    <t>-</t>
  </si>
  <si>
    <t>Vernalisation</t>
  </si>
  <si>
    <t>Various methods have been used for estimating chilling requirements for different crops.</t>
  </si>
  <si>
    <t xml:space="preserve"> Insufficient chill hours can delay flowering, impacting head formation and yield.</t>
  </si>
  <si>
    <t xml:space="preserve"> Select broccoli varieties with lower chill hour requirements or consider planting in microclimates that meet these needs.</t>
  </si>
  <si>
    <t>Chill units</t>
  </si>
  <si>
    <t>Sufficient chilling is required for commercial production. Selecting the appropriate cultivars based on chill conditions is important. However, cultivars can be selected based on their chilling requirements.</t>
  </si>
  <si>
    <t xml:space="preserve"> Inadequate vernalization affects flowering and head formation in specific broccoli varieties, potentially leading to irregular head formation.</t>
  </si>
  <si>
    <t xml:space="preserve"> Choose broccoli varieties that do not require vernalization or adjust planting times to ensure proper vernalization.</t>
  </si>
  <si>
    <t xml:space="preserve"> Broccoli prefers full sun; inadequate light affects photosynthesis and head development, potentially resulting in smaller heads.</t>
  </si>
  <si>
    <t>na</t>
  </si>
  <si>
    <t xml:space="preserve"> Excessive rainfall leads to waterlogged soil, affecting root health and potentially causing smaller, less flavorful heads.</t>
  </si>
  <si>
    <t xml:space="preserve"> Implement proper drainage systems or raised beds to prevent waterlogging and root rot during excessive rainfall.</t>
  </si>
  <si>
    <t xml:space="preserve"> High rainfall at harvest can make harvesting challenging and affect post-harvest quality, potentially reducing head shelf life.</t>
  </si>
  <si>
    <t>Harvest before expected heavy rainfall</t>
  </si>
  <si>
    <t xml:space="preserve"> Frost during harvest affects broccoli quality and storage, potentially causing spoilage and reduced market value.</t>
  </si>
  <si>
    <t xml:space="preserve"> Harvest broccoli before anticipated frost events.</t>
  </si>
  <si>
    <t xml:space="preserve"> High sensitivity damages plants during colder periods, impacting overall head yield and quality.</t>
  </si>
  <si>
    <t xml:space="preserve"> Choose frost-resistant broccoli varieties or plant early-season varieties to avoid late frosts.</t>
  </si>
  <si>
    <t xml:space="preserve"> High temperatures during flowering can impact head development and quality, potentially leading to smaller heads.</t>
  </si>
  <si>
    <t xml:space="preserve"> High temperatures during flowering can affect head development, causing abnormalities or impacting overall quality.</t>
  </si>
  <si>
    <t xml:space="preserve"> High temperatures during may harvest affect broccoli quality and shelf life, causing potential spoilage and reduced market value.</t>
  </si>
  <si>
    <t>Harvest before expected extremely high temperatures</t>
  </si>
  <si>
    <t>Heat stress during growing season</t>
  </si>
  <si>
    <t>Maximum air temperatures in the shade above which there is damage to the crop.</t>
  </si>
  <si>
    <t>Includes flowering to harvest</t>
  </si>
  <si>
    <t xml:space="preserve"> High sensitivity to wind may damage plants, affecting head growth and potentially causing irregular head formation.</t>
  </si>
  <si>
    <t xml:space="preserve"> Install windbreaks or temporary fencing to protect broccoli plants from wind damage.</t>
  </si>
  <si>
    <t xml:space="preserve"> Susceptibility to hail damages plant tissue, leading to reduced growth, irregular head formation, and potentially reducing overall yield and quality.</t>
  </si>
  <si>
    <t xml:space="preserve"> Use hail netting or structures to protect broccoli plants from hail damage during severe weather events.</t>
  </si>
  <si>
    <t>Sensitivity level to drought during establishment: Minor (1), Moderate, delays production (2), Catastrophic (3)</t>
  </si>
  <si>
    <t>Soils less tha 40 cm deep limit rooting depth and restricts the ability of cabbage plants to access essential nutrients and water from deeper soil layers. This limitation can lead to reduced growth, smaller heads, and overall reduced plant vigour.</t>
  </si>
  <si>
    <t xml:space="preserve"> Use deep tillage or raised beds to encourage deeper root growth. Select Cabbage varieties with shallower root systems if soil depth is limited.</t>
  </si>
  <si>
    <t xml:space="preserve"> Inadequate water availability affects cabbage growth by reduceing the development of leaves and heads. Insufficient moisture may result in smaller and less dense cabbage heads with a potentially bitter taste.</t>
  </si>
  <si>
    <t xml:space="preserve"> Poor drainage (classes 1 to 3) in the soil leads to waterlogging, depriving cabbage roots of oxygen and causing root rot. Waterlogged soil can impede nutrient uptake, affecting cabbage head formation and quality.</t>
  </si>
  <si>
    <t>Soil pH levels between 6 - 7 are optimum and extremes can affect nutrient availability, limiting the uptake of essential minerals by cabbage plants. Imbalanced pH levels may result in reduced growth, smaller heads, or nutrient deficiencies.</t>
  </si>
  <si>
    <t xml:space="preserve"> Regularly test soil pH and apply appropriate soil amendments to maintain optimal levels for Cabbage growth.</t>
  </si>
  <si>
    <t xml:space="preserve"> High stone content in the soil impedes root growth and penetration, affecting the development of a well-formed root system necessary for healthy cabbage heads.</t>
  </si>
  <si>
    <t xml:space="preserve"> Remove stones or consider raised beds to provide a more controlled environment for Cabbage roots.</t>
  </si>
  <si>
    <t xml:space="preserve"> Unsuitable soil texture impacts water retention and root development. Poorly textured soil may limit root expansion, leading to smaller cabbage heads and potentially uneven growth.</t>
  </si>
  <si>
    <t xml:space="preserve"> Steep slopes can result in soil erosion, affecting soil structure and nutrient availability. This instability can limit consistent growth and affect cabbage head formation.</t>
  </si>
  <si>
    <t xml:space="preserve"> Implement terracing or contour planting to prevent soil erosion and ensure consistent moisture for Cabbage plants.</t>
  </si>
  <si>
    <t xml:space="preserve"> Different aspects influence sunlight exposure, affecting photosynthesis and growth rates. Inadequate sunlight can result in smaller or slower-growing cabbage heads.</t>
  </si>
  <si>
    <t xml:space="preserve"> Inadequate rainfall affects cabbage growth by limiting water availability, potentially resulting in smaller heads and decreased yield.</t>
  </si>
  <si>
    <t xml:space="preserve"> Variations in seasonal rainfall affect moisture crucial for cabbage head development. Irregular watering can lead to uneven or reduced growth.</t>
  </si>
  <si>
    <t xml:space="preserve"> Insufficient water compared to plant needs can lead to reduced head size and density in cabbages, affecting marketability and overall yield.</t>
  </si>
  <si>
    <t xml:space="preserve"> Low tolerance to drought conditions may result in reduced growth and smaller cabbage heads during dry periods, impacting yield.</t>
  </si>
  <si>
    <t xml:space="preserve"> Choose Cabbage varieties with better drought resistance</t>
  </si>
  <si>
    <t xml:space="preserve"> Poor tolerance increases the risk of root suffocation due to waterlogging, impacting cabbage health and head size.</t>
  </si>
  <si>
    <t>Optimum GDD is over 800  for cabbage. Lower degree-days can delay growth, resulting in delayed maturity and potentially smaller cabbage heads.</t>
  </si>
  <si>
    <t xml:space="preserve"> Adjust planting times or choose Cabbage varieties suited to the available degree-days in the region.</t>
  </si>
  <si>
    <t xml:space="preserve"> Extreme temperatures during flowering can limit pollination, affecting seed development and potentially leading to smaller or misshapen cabbage heads.</t>
  </si>
  <si>
    <t xml:space="preserve"> Extreme temperatures may impact the early stages of cabbage growth, affecting the overall yield and quality of cabbage heads.</t>
  </si>
  <si>
    <t xml:space="preserve"> Plant Cabbage varieties suited to the temperature ranges during bud bursting periods.</t>
  </si>
  <si>
    <t xml:space="preserve"> Fluctuations in temperatures during flowering can affect seed development, influencing cabbage head size and density.</t>
  </si>
  <si>
    <t xml:space="preserve"> Opt for heat-tolerant Cabbage varieties or adjust planting times to avoid extreme temperatures.</t>
  </si>
  <si>
    <t xml:space="preserve"> Insufficient chill hours can delay flowering and impact the formation of cabbage heads, potentially leading to smaller heads and uneven growth.</t>
  </si>
  <si>
    <t xml:space="preserve"> Select Cabbage varieties with lower chill hour requirements or consider planting in microclimates that meet these needs.</t>
  </si>
  <si>
    <t xml:space="preserve"> Inadequate vernalization affects flowering and head development in specific cabbage varieties, impacting overall yield and head size.</t>
  </si>
  <si>
    <t xml:space="preserve"> Choose Cabbage varieties that do not require vernalization or adjust planting times to ensure proper vernalization.</t>
  </si>
  <si>
    <t xml:space="preserve"> Cabbage prefers full sun; inadequate light affects photosynthesis, potentially resulting in smaller heads and slower growth.</t>
  </si>
  <si>
    <t xml:space="preserve"> Excessive rainfall can cause waterlogging, affecting root health and potentially leading to smaller and less flavorful cabbage heads.</t>
  </si>
  <si>
    <t xml:space="preserve"> High rainfall during harvest can make harvesting challenging and affect post-harvest quality, potentially impacting cabbage head size and marketability.</t>
  </si>
  <si>
    <t xml:space="preserve"> Frost during harvest affects cabbage quality and storage, potentially reducing head size and market value.</t>
  </si>
  <si>
    <t xml:space="preserve"> Harvest Cabbage before anticipated frost events.</t>
  </si>
  <si>
    <t xml:space="preserve"> High sensitivity to frost damages cabbage plants during colder periods, impacting overall yield and head quality.</t>
  </si>
  <si>
    <t xml:space="preserve"> Choose frost-resistant Cabbage varieties or plant early-season varieties to avoid late frosts.</t>
  </si>
  <si>
    <t xml:space="preserve"> High temperatures during flowering can affect seed development and cabbage head formation, potentially leading to smaller heads.</t>
  </si>
  <si>
    <t xml:space="preserve"> High temperatures during harvest can affect cabbage quality and storage, potentially reducing head size and shelf life.</t>
  </si>
  <si>
    <t xml:space="preserve"> High sensitivity to wind may damage cabbage plants, potentially affecting head formation and cabbage size.</t>
  </si>
  <si>
    <t xml:space="preserve"> Install windbreaks or temporary fencing to protect Cabbage plants from wind damage.</t>
  </si>
  <si>
    <t xml:space="preserve"> Susceptibility to hail damages plant tissue, leading to reduced growth and potentially smaller cabbage heads.</t>
  </si>
  <si>
    <t xml:space="preserve"> Use hail netting or structures to protect Cabbage plants from hail damage during severe weather events.</t>
  </si>
  <si>
    <t>&gt;60 cm</t>
  </si>
  <si>
    <t xml:space="preserve"> Soils with less than 60 cm deep can limit growth  as Carrots require adequate depth for proper root development.This would affects overall plant health, resulting in smaller, misshapen, or forked carrots.</t>
  </si>
  <si>
    <t xml:space="preserve"> Use raised beds or perform shallow cultivation to encourage wider root spread.</t>
  </si>
  <si>
    <t xml:space="preserve"> Carrots need consistent moisture for proper growth. Insufficient water leads to reduced growth, smaller carrots, and potential cracking or forking due to irregular water supply. It also affects the sugar content and flavor of the carrots.</t>
  </si>
  <si>
    <t xml:space="preserve"> Implement drip irrigation systems to deliver water directly to roots. Mulch soil to retain moisture and reduce evaporation.</t>
  </si>
  <si>
    <t xml:space="preserve"> Carrots prefer well-drained soil. Poor drainage (classes 1 to 3) leads to waterlogging, causing root suffocation, rot, and limited nutrient absorption. This affects root development and quality.</t>
  </si>
  <si>
    <t xml:space="preserve"> Improve drainage by incorporating organic matter or installing drainage systems to prevent waterlogging.</t>
  </si>
  <si>
    <t xml:space="preserve"> Carrots grow well in slightly acidic to neutral soil (6 &lt;pH &lt; 7). Extreme pH levels affect nutrient availability, leading to deficiencies or toxicities, impacting carrot growth and root development.</t>
  </si>
  <si>
    <t xml:space="preserve"> Regularly test soil pH and apply appropriate amendments to maintain optimal levels for carrot growth.</t>
  </si>
  <si>
    <t xml:space="preserve"> High stone content obstructs the growth of straight, uniform carrots. Stones can cause carrots to fork or split as they grow, reducing their market value.</t>
  </si>
  <si>
    <t>Consider raised beds to provide a more controlled environment for carrot roots.</t>
  </si>
  <si>
    <t xml:space="preserve"> Ideal soil texture ensures proper aeration and water retention. Unsuitable texture impacts root growth, resulting in misshapen or limited carrots due to inadequate water or air availability.</t>
  </si>
  <si>
    <t xml:space="preserve"> Incorporate organic matter to improve texture and water retention. Choose raised beds for better growth conditions.</t>
  </si>
  <si>
    <t xml:space="preserve"> Steep slopes can cause erosion, affecting soil structure and moisture retention. This instability can affect consistent root development and water uptake in carrots.</t>
  </si>
  <si>
    <t xml:space="preserve"> Utilize contour planting or terracing to prevent erosion and ensure consistent moisture for carrot plants.</t>
  </si>
  <si>
    <t xml:space="preserve"> Different aspects influence sunlight exposure. Adequate sunlight is essential for photosynthesis and root development, impacting carrot size and quality.</t>
  </si>
  <si>
    <t xml:space="preserve"> Inadequate rainfall affects water availability, resulting in smaller carrots and reduced yield. Insufficient moisture affects the overall size and quality of the roots.</t>
  </si>
  <si>
    <t xml:space="preserve"> Variation in seasonal rainfall impacts moisture levels crucial for carrot growth. Irregular watering can lead to irregular or limited root development.</t>
  </si>
  <si>
    <t>adjust watering schedules accordingly.</t>
  </si>
  <si>
    <t xml:space="preserve"> Insufficient water compared to requirements impacts overall root size and quality, leading to smaller and potentially deformed carrots.</t>
  </si>
  <si>
    <t xml:space="preserve"> Low tolerance leads to wilted and limited growth, resulting in smaller and potentially malformed carrots during dry periods.</t>
  </si>
  <si>
    <t xml:space="preserve"> Select carrot varieties that are more tolerant to drought conditions or adjust planting times to avoid dry periods.</t>
  </si>
  <si>
    <t xml:space="preserve"> Poor tolerance increases the risk of root rot, affecting root health, size, and overall carrot quality.</t>
  </si>
  <si>
    <t xml:space="preserve"> Consider planting on raised beds or implement proper drainage systems to mitigate the impact of flooding.</t>
  </si>
  <si>
    <t xml:space="preserve"> Lower degree-days can delay growth, leading to delayed maturity and smaller carrots due to shorter growth periods.</t>
  </si>
  <si>
    <t xml:space="preserve"> Adjust planting times or choose carrot varieties suited to the available degree-days in the region.</t>
  </si>
  <si>
    <t xml:space="preserve"> Extreme temperatures during flowering affect pollination and seed development, impacting the quality and quantity of seeds produced.</t>
  </si>
  <si>
    <t>adjust irrigationto mitigate extreme temperatures during flowering periods.</t>
  </si>
  <si>
    <t xml:space="preserve"> Extreme temperatures may impact early growth stages, affecting overall yield and root development.</t>
  </si>
  <si>
    <t xml:space="preserve"> Plant carrot varieties suited to the temperature ranges</t>
  </si>
  <si>
    <t xml:space="preserve"> Temperature fluctuations can affect seed production, impacting seed quality and carrot yield.</t>
  </si>
  <si>
    <t xml:space="preserve"> Opt for heat-tolerant carrot varieties or adjust planting times to avoid extreme temperatures.</t>
  </si>
  <si>
    <t>Na</t>
  </si>
  <si>
    <t xml:space="preserve"> Carrots grow well in full sun; inadequate light affects photosynthesis, impacting root growth and development.</t>
  </si>
  <si>
    <t xml:space="preserve"> assure terrain is appropriate</t>
  </si>
  <si>
    <t xml:space="preserve"> Excessive rainfall leads to waterlogged soil, affecting root health and resulting in potentially smaller and less flavorful carrots.</t>
  </si>
  <si>
    <t xml:space="preserve"> High rainfall at harvest can make harvesting challenging and affect post-harvest quality and shelf life of carrots.</t>
  </si>
  <si>
    <t>Avoid harvesting during heavy rainfall</t>
  </si>
  <si>
    <t xml:space="preserve"> Frost during harvest affects carrot quality, making them susceptible to spoilage and reducing their market value.</t>
  </si>
  <si>
    <t xml:space="preserve"> Harvest carrots before anticipated frost events .</t>
  </si>
  <si>
    <t xml:space="preserve"> High sensitivity damages plants during colder periods, impacting overall yield and root quality.</t>
  </si>
  <si>
    <t xml:space="preserve"> Choose frost-resistant carrot varieties or plant early-season varieties to avoid late frosts.</t>
  </si>
  <si>
    <t>ensure supplemental irrigation when necessary</t>
  </si>
  <si>
    <t xml:space="preserve"> Extreme temperatures during harvest can affect carrot quality and shelf life, leading to potential spoilage and reduced market value.</t>
  </si>
  <si>
    <t xml:space="preserve"> Harvest carrots during cooler parts of the day or implement shading to reduce heat stress on harvested produce.</t>
  </si>
  <si>
    <t>Carrots have low sensitivity to wind</t>
  </si>
  <si>
    <t xml:space="preserve"> Install windbreaks or temporary fencing to protect carrot plants from wind damage.</t>
  </si>
  <si>
    <t xml:space="preserve"> Susceptibility to hail damages plant tissue, leading to reduced growth, misshapen roots, and potentially reducing overall yield and quality of carrots.</t>
  </si>
  <si>
    <t xml:space="preserve"> Use hail netting or structures to protect carrot plants from hail damage during severe weather events</t>
  </si>
  <si>
    <t xml:space="preserve"> Soils less than 40 cm deep limit rooting depth affecting the cauliflower's overall growth and potentially reducing yield.</t>
  </si>
  <si>
    <t xml:space="preserve"> Use deep tillage or raised beds to encourage deeper root growth. Select CauliFlower varieties with shallower root systems if soil depth is limited.</t>
  </si>
  <si>
    <t xml:space="preserve"> Insufficient water availability leads to stressed plants, impacting growth and head development. It can result in smaller heads or irregular head formation.</t>
  </si>
  <si>
    <t xml:space="preserve"> Poor drainage (Classes 1  to 3) leads to waterlogging, suffocating roots, and causing diseases. This affects root health, head development, and overall plant vigour.</t>
  </si>
  <si>
    <t xml:space="preserve"> Optimum pH levels between 6.5 and 7. Extreme pH levels impact nutrient availability, affecting plant growth, and potentially altering cauliflower taste and texture.</t>
  </si>
  <si>
    <t xml:space="preserve"> Regularly test soil pH and apply appropriate soil amendments to maintain optimal levels for CauliFlower growth.</t>
  </si>
  <si>
    <t xml:space="preserve"> High stone content can hinder root growth and stability, impacting nutrient absorption and resulting in smaller heads.</t>
  </si>
  <si>
    <t xml:space="preserve"> Remove stones or consider raised beds to provide a more controlled environment for CauliFlower roots.</t>
  </si>
  <si>
    <t xml:space="preserve"> Unsuitable soil texture affects water retention and root development, impacting head formation and overall cauliflower size.</t>
  </si>
  <si>
    <t xml:space="preserve"> Steep slopes can cause erosion and affect moisture retention, impacting root health and head development.</t>
  </si>
  <si>
    <t xml:space="preserve"> Implement terracing or contour planting to prevent soil erosion and ensure consistent moisture for CauliFlower plants.</t>
  </si>
  <si>
    <t xml:space="preserve"> Different aspects influence sunlight exposure. Adequate sunlight is crucial for photosynthesis and head development.</t>
  </si>
  <si>
    <t xml:space="preserve"> Inadequate rainfall affects water availability, stressing plants and impacting head development and size.</t>
  </si>
  <si>
    <t xml:space="preserve"> Variation in seasonal rainfall impacts moisture critical for cauliflower growth. Irregular watering can result in irregular head formation.</t>
  </si>
  <si>
    <t xml:space="preserve"> Optimizing irrigation methods ensures efficient water usage, impacting head development and cauliflower quality.</t>
  </si>
  <si>
    <t xml:space="preserve"> Cauliflower varieties with low drought tolerance may exhibit reduceed growth or irregular head formation during dry periods.</t>
  </si>
  <si>
    <t xml:space="preserve"> Choose CauliFlower varieties with better drought resistance</t>
  </si>
  <si>
    <t xml:space="preserve"> Poor tolerance increases the risk of waterlogging, root rot, and diseases, affecting head quality and overall plant health.</t>
  </si>
  <si>
    <t>Less than 900 degree days can delay growth, affecting maturity and potentially resulting in smaller or less-developed heads.</t>
  </si>
  <si>
    <t xml:space="preserve"> Adjust planting times or choose CauliFlower varieties suited to the available degree-days in the region.</t>
  </si>
  <si>
    <t xml:space="preserve"> Extreme temperatures during flowering can affect head development, causing abnormalities or impacting overall quality.</t>
  </si>
  <si>
    <t xml:space="preserve"> Extreme temperatures may impact early growth stages, affecting head development and size.</t>
  </si>
  <si>
    <t xml:space="preserve"> Plant CauliFlower varieties suited to the temperature ranges during bud bursting periods.</t>
  </si>
  <si>
    <t xml:space="preserve"> Temperature fluctuations can affect head development and quality, impacting cauliflower yield.</t>
  </si>
  <si>
    <t xml:space="preserve"> Opt for heat-tolerant CauliFlower varieties or adjust planting times to avoid extreme temperatures.</t>
  </si>
  <si>
    <t xml:space="preserve"> Insufficient chill hours may delay flowering, impacting head development and potentially reducing overall yield.</t>
  </si>
  <si>
    <t xml:space="preserve"> Select CauliFlower varieties with lower chill hour requirements or consider planting in microclimates that meet these needs.</t>
  </si>
  <si>
    <t xml:space="preserve"> Inadequate vernalization affects flowering and head formation in specific cauliflower varieties, leading to irregular yields.</t>
  </si>
  <si>
    <t xml:space="preserve"> Choose CauliFlower varieties that do not require vernalization or adjust planting times to ensure proper vernalization.</t>
  </si>
  <si>
    <t xml:space="preserve"> Adequate sunlight is essential for cauliflower growth. Inadequate light affects photosynthesis, impacting head size and quality.</t>
  </si>
  <si>
    <t xml:space="preserve"> Excessive rainfall can lead to waterlogged soil, affecting root health and potentially causing head rot.</t>
  </si>
  <si>
    <t xml:space="preserve"> High rainfall at harvest can make harvesting challenging and affect cauliflower storage potential and quality.</t>
  </si>
  <si>
    <t xml:space="preserve"> Frost during harvest affects cauliflower quality and shelf life, potentially reducing market value.</t>
  </si>
  <si>
    <t xml:space="preserve"> Harvest CauliFlower before anticipated frost events.</t>
  </si>
  <si>
    <t xml:space="preserve"> High sensitivity to frost damages plants, impacting yield and head quality.</t>
  </si>
  <si>
    <t xml:space="preserve"> Choose frost-resistant CauliFlower varieties or plant early-season varieties to avoid late frosts.</t>
  </si>
  <si>
    <t xml:space="preserve"> High temperatures during flowering can affect head development, causing abnormalities or impacting quality.</t>
  </si>
  <si>
    <t xml:space="preserve"> High temperatures during harvest affect cauliflower quality and storability, potentially impacting market value.</t>
  </si>
  <si>
    <t xml:space="preserve"> High sensitivity to wind may damage plants, affecting growth and potentially causing deformities in cauliflower heads.</t>
  </si>
  <si>
    <t xml:space="preserve"> Install windbreaks or temporary fencing to protect CauliFlower plants from wind damage.</t>
  </si>
  <si>
    <t xml:space="preserve"> Susceptibility to hail damages plant tissue, affecting growth, reducing overall yield, and impacting cauliflower quality.</t>
  </si>
  <si>
    <t xml:space="preserve"> Use hail netting or structures to protect CauliFlower plants from hail damage during severe weather events.</t>
  </si>
  <si>
    <t xml:space="preserve"> Soils less than 40 cm deep overall plant health, reducing the plant's ability to absorb essential nutrients, resulting in smaller, less vigourous plants and reduced bean yield.</t>
  </si>
  <si>
    <t xml:space="preserve"> Employ deep tillage or select varieties with shallower root systems suited to the soil type.</t>
  </si>
  <si>
    <t xml:space="preserve"> Limited water availability limits bean plant growth and leads to smaller beans. Inconsistent or inadequate watering causes stress, resulting in decreased pod formation and smaller harvests.</t>
  </si>
  <si>
    <t xml:space="preserve"> Implement efficient irrigation methods such as drip irrigation or mulching to retain soil moisture.</t>
  </si>
  <si>
    <t xml:space="preserve"> Poor drainage (classes 1 to 3) leads to waterlogged soil, causing root suffocation, root rot, and reduced oxygen availability for root health. This negatively impacts root development, resulting in limited growth and diminished yields.</t>
  </si>
  <si>
    <t xml:space="preserve"> Improve drainage through land shaping or installing drainage systems to prevent waterlogging.</t>
  </si>
  <si>
    <t>Optimum pH for green beans is around 6.5.  Extreme pH levels limit the availability of certain essential nutrients. For instance, acidic soils might limit the availability of phosphorus, impacting the bean plant's ability to develop healthy roots and produce plentiful, healthy pods.</t>
  </si>
  <si>
    <t xml:space="preserve"> Amend soil pH by adding lime to acidic soils or sulfur to alkaline soils to achieve the optimum pH range for green beans.</t>
  </si>
  <si>
    <t xml:space="preserve"> High stone content obstructs root growth, leading to misshapen or limited roots. This limits nutrient uptake and stability, resulting in smaller, distorted beans with reduced market value.</t>
  </si>
  <si>
    <t xml:space="preserve"> Remove stones or install raised beds with amended soil for better root development.</t>
  </si>
  <si>
    <t xml:space="preserve"> Unsuitable texture affects water retention and root penetration. Poorly aerated soil inhibits root growth, impacting nutrient uptake and overall plant development, leading to reduced yield and smaller beans.</t>
  </si>
  <si>
    <t xml:space="preserve"> Amend soil texture by incorporating organic matter to improve water retention and root growth.</t>
  </si>
  <si>
    <t xml:space="preserve"> Steep slopes can lead to soil erosion, impacting moisture retention and root development. This instability affects plant stability, leading to smaller, less robust bean plants and lower yields.</t>
  </si>
  <si>
    <t xml:space="preserve"> Use contour planting or terracing to prevent soil erosion and ensure even moisture distribution.</t>
  </si>
  <si>
    <t xml:space="preserve"> Different aspects influence sunlight exposure. Insufficient sunlight affects photosynthesis and growth rates, resulting in smaller and potentially fewer beans per plant.</t>
  </si>
  <si>
    <t xml:space="preserve"> Utilize shading structures or adjust planting times to protect plants from excessive sun exposure.</t>
  </si>
  <si>
    <t xml:space="preserve"> Inadequate rainfall affects water availability, causing stress on the plants, leading to reduced pod development and smaller yields.</t>
  </si>
  <si>
    <t xml:space="preserve"> Employ supplemental irrigation or rainwater harvesting to compensate for inadequate rainfall.</t>
  </si>
  <si>
    <t xml:space="preserve"> Variations in seasonal rainfall impact moisture crucial for optimal bean growth and development. Insufficient moisture negatively impacts pod formation and bean size.</t>
  </si>
  <si>
    <t xml:space="preserve"> Mulch soil to retain moisture or employ irrigation during dry spells to ensure adequate water for plant growth.</t>
  </si>
  <si>
    <t xml:space="preserve"> Inadequate water compared to the plant's needs limits growth and reduces the number and size of beans produced.</t>
  </si>
  <si>
    <t xml:space="preserve"> Optimize irrigation scheduling and use water-efficient irrigation systems to minimize water usage.</t>
  </si>
  <si>
    <t xml:space="preserve"> Low tolerance to drought leads to water stress, wilting, and reduced bean production. This can result in smaller, fewer beans per plant during dry periods.</t>
  </si>
  <si>
    <t xml:space="preserve"> Choose drought-resistant green bean varieties.</t>
  </si>
  <si>
    <t xml:space="preserve"> Poor tolerance to excess water leads to root suffocation and root rot, impacting root health, pod development, and overall yield.</t>
  </si>
  <si>
    <t xml:space="preserve"> Utilize raised beds or plant in well-draining areas to mitigate the impact of flooding.</t>
  </si>
  <si>
    <t>Less than 1000 degree-days can extend growth periods, delaying maturity and reducing the number of beans produced per plant.</t>
  </si>
  <si>
    <t xml:space="preserve"> Select green bean varieties that match the available degree-days in the region for optimal growth.</t>
  </si>
  <si>
    <t xml:space="preserve"> Extreme temperatures during flowering can limit proper pollination and subsequent bean formation, leading to reduced yields.</t>
  </si>
  <si>
    <t xml:space="preserve"> Provide shade or use irrigation to moderate temperatures during flowering.</t>
  </si>
  <si>
    <t xml:space="preserve"> Extreme temperatures during this phase can affect the plant's vigour, impacting its ability to produce healthy pods, and subsequently reducing yield.</t>
  </si>
  <si>
    <t xml:space="preserve"> Plant green beans suited to the temperature range during bud bursting periods.</t>
  </si>
  <si>
    <t xml:space="preserve"> Influences the bean's reproductive phase; extreme temperatures can limit pod set and development, impacting overall yield.</t>
  </si>
  <si>
    <t xml:space="preserve"> Select varieties suited to temperature fluctuations during flowering.</t>
  </si>
  <si>
    <t xml:space="preserve"> Insufficient sunlight affects photosynthesis and carbohydrate production, leading to reduced growth, smaller beans, and decreased yield.</t>
  </si>
  <si>
    <t xml:space="preserve"> Employ shade structures or plant in areas with natural shade to meet the shade requirements.</t>
  </si>
  <si>
    <t xml:space="preserve"> Excessive rainfall saturates the soil, restricting root growth, causing waterlogging, and impacting bean development, resulting in smaller and potentially rotten beans.</t>
  </si>
  <si>
    <t xml:space="preserve"> Ensure proper drainage and avoid overwatering to prevent waterlogged conditions that can damage roots.</t>
  </si>
  <si>
    <t xml:space="preserve"> High rainfall at harvest makes bean harvesting difficult and can affect the quality of harvested beans, impacting post-harvest shelf life and market value.</t>
  </si>
  <si>
    <t xml:space="preserve"> Harvest green beans before heavy rainfall to prevent water-induced damage to pods.</t>
  </si>
  <si>
    <t xml:space="preserve"> Frost during this critical phase damages flowers, inhibiting pod set and reducing overall bean yield.</t>
  </si>
  <si>
    <t xml:space="preserve"> Use covers to protect plants during frost events, especially during flowering.</t>
  </si>
  <si>
    <t xml:space="preserve"> Frost during the harvest period damages bean plants and affects harvested bean quality, potentially leading to spoiled produce.</t>
  </si>
  <si>
    <t xml:space="preserve"> Harvest green beans before anticipated frost events to prevent damage to the pods.</t>
  </si>
  <si>
    <t xml:space="preserve"> High sensitivity damages bean plants during colder periods, impacting overall yield, and reducing the number and quality of beans harvested.</t>
  </si>
  <si>
    <t>adjust planting time to harvest before cold periods</t>
  </si>
  <si>
    <t xml:space="preserve"> High temperatures during flowering can impact pollination and pod development, resulting in smaller and potentially fewer beans.</t>
  </si>
  <si>
    <t>Adjust watering to mitigate heat stress during critical growth stages.</t>
  </si>
  <si>
    <t xml:space="preserve"> High temperatures during harvest affect the quality and shelf life of harvested beans, potentially reducing their market value.</t>
  </si>
  <si>
    <t xml:space="preserve"> Adjust harvest periods to avoid heat stress on harvested beans.</t>
  </si>
  <si>
    <t xml:space="preserve"> High sensitivity to wind may damage plants, affecting root development and the overall health of bean plants, potentially leading to smaller yields.</t>
  </si>
  <si>
    <t xml:space="preserve"> Use windbreaks or protective barriers to shield plants from strong winds.</t>
  </si>
  <si>
    <t xml:space="preserve"> Susceptibility to hail damages plant tissue, limiting growth, and reducing overall yield, leading to smaller, potentially damaged beans.</t>
  </si>
  <si>
    <t xml:space="preserve"> Employ hail netting or covers to protect plants during hailstorms to prevent damage to pods and plants.</t>
  </si>
  <si>
    <t xml:space="preserve"> Soils less than 40  cm deep cause insufficient rooting depth and can constrict tuber expansion, resulting in limited growth and smaller kumara. Limited space for root development hampers nutrient uptake, impacting overall tuber yield.</t>
  </si>
  <si>
    <t xml:space="preserve"> Limited water availability adversely affects kumara growth, causing limited tuber development, irregular sizes, and potential cracking due to erratic moisture supply. Water scarcity during crucial growth stages impacts tuber size and quality.</t>
  </si>
  <si>
    <t>Dominant drainage class according to NZSC: 
Very-poor (1)
Poor (2)
Imperfect (3)
Moderately well (4)
Well (5) and 
Exessive (6)</t>
  </si>
  <si>
    <t xml:space="preserve"> Poor soil drainage (classes 1 to 3) results in waterlogging, suffocating roots and causing rot, ultimately diminishing tuber development and adversely affecting kumara quality and yield.</t>
  </si>
  <si>
    <t>5.6 - 6.6</t>
  </si>
  <si>
    <t>Kumara grows well in slightly acidic soils (5.5 &lt; pH &lt; 6.5). Highly acidic or alkaline soil conditions affect nutrient uptake, potentially leading to irregular or limited tuber formation.</t>
  </si>
  <si>
    <t xml:space="preserve"> High stone content obstructs tuber growth, causing irregular shapes and smaller-sized kumara. Stones impede root penetration, leading to misshapen tubers and reduced yield.</t>
  </si>
  <si>
    <t xml:space="preserve"> Unsuitable soil texture impacts tuber expansion, resulting in irregular-shaped or limited kumara due to poor soil structure. Inadequate aeration and water retention affect root development and tuber growth.</t>
  </si>
  <si>
    <t xml:space="preserve"> Steep slopes increase erosion risks and disrupt moisture retention, impacting tuber growth and potentially leading to irregular-sized kumara due to inadequate water availability.</t>
  </si>
  <si>
    <t xml:space="preserve"> Different aspects influence sunlight exposure, affecting growth rates and tuber development. Variations in light exposure can result in uneven growth, affecting kumara size and yield.</t>
  </si>
  <si>
    <t xml:space="preserve"> Inadequate annual rainfall affects water availability, resulting in smaller-sized kumara and reduced overall yield. Insufficient moisture during crucial growth stages limits tuber growth.</t>
  </si>
  <si>
    <t xml:space="preserve"> Install irrigation systems or collect rainwater to supplement insufficient rainfall during dry periods.</t>
  </si>
  <si>
    <t xml:space="preserve"> Variations in seasonal rainfall directly impact soil moisture critical for kumara growth and tuber expansion. Irregular watering can lead to inconsistent tuber sizes and reduced yields.</t>
  </si>
  <si>
    <t xml:space="preserve"> Apply mulching techniques to retain moisture during drier periods and adjust watering schedules accordingly.</t>
  </si>
  <si>
    <t xml:space="preserve"> Inadequate water supply compared to requirements impacts tuber development, resulting in smaller-sized kumara and potentially irregular-shaped tubers.</t>
  </si>
  <si>
    <t xml:space="preserve"> Optimize irrigation methods such as drip or furrow irrigation to efficiently use available water resources.</t>
  </si>
  <si>
    <t xml:space="preserve"> Low tolerance to dry conditions leads to smaller, potentially misshapen tubers during droughts, impacting overall yield and quality.</t>
  </si>
  <si>
    <t xml:space="preserve"> Choose drought-resistant kumara varieties for better resilience.</t>
  </si>
  <si>
    <t xml:space="preserve"> Poor tolerance to excess water heightens the risk of tuber rot, affecting kumara quality and yield. Waterlogged soil hampers root growth and development.</t>
  </si>
  <si>
    <t xml:space="preserve"> Consider planting on raised beds or employing proper drainage systems to mitigate the impact of flooding.</t>
  </si>
  <si>
    <t>1000 to 1200</t>
  </si>
  <si>
    <t>Less than 1000 degree-days can delay tuber maturation, resulting in smaller-sized kumara due to shortened growth periods.</t>
  </si>
  <si>
    <t xml:space="preserve"> Adjust planting times or choose kumara varieties suited to the available degree-days in the region.</t>
  </si>
  <si>
    <t xml:space="preserve"> Extreme temperatures during flowering disrupt tuber formation, potentially resulting in irregular-sized or reduced yield of kumara.</t>
  </si>
  <si>
    <t>Adjust watering schedules to moderate extreme temperatures during flowering.</t>
  </si>
  <si>
    <t xml:space="preserve"> Extreme temperatures at this stage may impede early growth, affecting overall yield and tuber development.</t>
  </si>
  <si>
    <t xml:space="preserve"> Choose kumara varieties suited to the temperature ranges during bud bursting periods.</t>
  </si>
  <si>
    <t xml:space="preserve"> Fluctuations in temperature can impact tuber setting and growth, resulting in irregular-sized kumara and potentially reducing overall yield.</t>
  </si>
  <si>
    <t xml:space="preserve"> Opt for heat-tolerant kumara varieties or adjust planting times to avoid extreme temperatures during flowering.</t>
  </si>
  <si>
    <t>Frost can cause crop damage</t>
  </si>
  <si>
    <t>In cooler areas, plant later in the season to protect from frost</t>
  </si>
  <si>
    <t xml:space="preserve"> Kumara thrives in full sunlight; inadequate light exposure limits photosynthesis, impacting tuber growth and development.</t>
  </si>
  <si>
    <t>ensure adequate spacing and terrain</t>
  </si>
  <si>
    <t xml:space="preserve"> Excessive rainfall leads to waterlogged soil, impacting tuber health and resulting in potentially smaller-sized kumara due to suffocation and limited root growth.</t>
  </si>
  <si>
    <t xml:space="preserve"> Employ proper drainage systems or raised beds to prevent waterlogging and root rot during excessive rainfall.</t>
  </si>
  <si>
    <t xml:space="preserve"> High rainfall during harvest complicates harvesting and may affect post-harvest quality and shelf life due to increased moisture.</t>
  </si>
  <si>
    <t xml:space="preserve"> Cover kumara plants or tubers during heavy rainfall to prevent water-induced damage before harvest.</t>
  </si>
  <si>
    <t xml:space="preserve"> Frost damages kumara flowers, potentially limiting tuber formation and reducing overall yield.</t>
  </si>
  <si>
    <t xml:space="preserve"> adjust planting dates to reduce frost injuries to kumara plants during flowering.</t>
  </si>
  <si>
    <t>Impacts quality of tubers</t>
  </si>
  <si>
    <t xml:space="preserve"> Harvest kumara before anticipated frost events or protect plants with covers during harvest time.</t>
  </si>
  <si>
    <t xml:space="preserve"> High sensitivity to frost damages plants, impacting overall tuber yield and quality.</t>
  </si>
  <si>
    <t xml:space="preserve"> Choose frost-resistant kumara varieties or plant early-season varieties to avoid late frosts.</t>
  </si>
  <si>
    <t>&lt;38°C</t>
  </si>
  <si>
    <t xml:space="preserve"> High temperatures during flowering impact tuber development, potentially leading to smaller-sized kumara and reduced yield.</t>
  </si>
  <si>
    <t>Adjust watering schedules to mitigate heat stress during critical growth stages.</t>
  </si>
  <si>
    <t xml:space="preserve"> High temperatures during harvest affect kumara quality and shelf life, leading to spoilage and reduced market value.</t>
  </si>
  <si>
    <t>Harvest before anticipated extremely high temperatures</t>
  </si>
  <si>
    <t xml:space="preserve"> High sensitivity to wind may damage plants, impacting tuber growth and potentially causing irregular-shaped kumara.</t>
  </si>
  <si>
    <t xml:space="preserve"> Install windbreaks or temporary fencing to protect kumara plants from wind damage.</t>
  </si>
  <si>
    <t xml:space="preserve"> Susceptibility to hail damages plant tissue, leading to reduced growth, misshapen tubers, and decreased overall yield and quality of kumara.</t>
  </si>
  <si>
    <t xml:space="preserve"> Use hail netting or structures to protect kumara plants from hail damage during severe weather events.</t>
  </si>
  <si>
    <t xml:space="preserve"> Soils less than 40 cm deep may be inadequate causing shallower root systems, impacting the plant's ability to withstand dry periods and access essential nutrients. Shallow roots often lead to smaller lettuce heads due to reduced nutrient uptake.</t>
  </si>
  <si>
    <t xml:space="preserve"> Utilize raised beds  to accommodate deeper root growth in lettuce.</t>
  </si>
  <si>
    <t xml:space="preserve"> Insufficient water availability leads to stressed lettuce plants. When water is scarce, lettuce leaves wilt, affecting their turgidity and quality. Reduced growth and smaller heads are common consequences of water scarcity during crucial growth stages.</t>
  </si>
  <si>
    <t xml:space="preserve"> Implement drip irrigation systems for precise and efficient water delivery directly to lettuce roots.</t>
  </si>
  <si>
    <t xml:space="preserve"> Poor drainage (classes 1 to 3) causes waterlogging, depriving lettuce roots of oxygen. This impedes root growth and leads to root diseases, negatively impacting lettuce growth and the overall quality of the heads.</t>
  </si>
  <si>
    <t xml:space="preserve"> Amend heavy soils with organic matter to improve drainage and prevent waterlogging. Raised beds can also aid in better drainage.</t>
  </si>
  <si>
    <t xml:space="preserve"> Lettuce grows well  in pH between 6 and 6.5. Extreme pH levels can cause nutrient imbalances, affecting the availability of essential elements like nitrogen, phosphorus, and potassium. This impacts lettuce growth, colour, taste, and nutrient content.</t>
  </si>
  <si>
    <t xml:space="preserve"> Regularly monitor soil pH and adjust using appropriate amendments to maintain optimal levels for lettuce growth.</t>
  </si>
  <si>
    <t xml:space="preserve"> High stone content inhibits root penetration and development, resulting in restricted growth and smaller, misshapen lettuce heads.</t>
  </si>
  <si>
    <t xml:space="preserve"> Remove surface stones or use raised beds to increase soil layer</t>
  </si>
  <si>
    <t xml:space="preserve"> Inadequate soil texture affects water retention and drainage. Poorly drained soil or soil lacking proper aeration can limit root growth, resulting in smaller lettuce heads.</t>
  </si>
  <si>
    <t xml:space="preserve"> Incorporate compost or organic matter to improve soil structure, ensuring adequate aeration and moisture retention.</t>
  </si>
  <si>
    <t xml:space="preserve"> Steep slopes can lead to water runoff and soil erosion. Uneven water distribution and soil erosion impact moisture retention and nutrient availability, affecting the uniform growth of lettuce heads.</t>
  </si>
  <si>
    <t xml:space="preserve"> Terracing or contour planting can prevent soil erosion on slopes, ensuring water and nutrient retention.</t>
  </si>
  <si>
    <t xml:space="preserve"> Different aspects affect sunlight exposure, influencing the photosynthesis process and growth rates of lettuce. Uneven light exposure may lead to uneven growth and smaller heads.</t>
  </si>
  <si>
    <t>Adjust planting time and density to improve light incidence.</t>
  </si>
  <si>
    <t xml:space="preserve"> Inadequate rainfall affects the overall water supply. Limited moisture can lead to smaller lettuce heads due to reduced cell expansion and turgor pressure.</t>
  </si>
  <si>
    <t xml:space="preserve"> Variation in rainfall affects the consistent supply of moisture essential for optimal lettuce growth. Irregular watering patterns can result in inconsistent head development and smaller sizes.</t>
  </si>
  <si>
    <t xml:space="preserve"> Employ mulching techniques to retain moisture during drier periods and adjust watering schedules as needed.</t>
  </si>
  <si>
    <t xml:space="preserve"> Insufficient water compared to lettuce water requirements results in water stress. Lettuce leaves may become smaller and less crisp, impacting overall head size and quality.</t>
  </si>
  <si>
    <t xml:space="preserve"> Optimize irrigation methods to efficiently use available water resources and avoid wastage.</t>
  </si>
  <si>
    <t xml:space="preserve"> Low tolerance leads to water stress, reducing the turgidity of lettuce leaves and affecting overall head development, resulting in smaller lettuce heads during dry periods.</t>
  </si>
  <si>
    <t xml:space="preserve"> Select lettuce varieties with higher drought tolerance or consider using shade structures during extreme dry periods.</t>
  </si>
  <si>
    <t xml:space="preserve"> Poor tolerance increases the risk of root suffocation, affecting root health and resulting in smaller and potentially diseased lettuce heads.</t>
  </si>
  <si>
    <t xml:space="preserve"> Raised bed cultivation or well-designed drainage systems can mitigate the impact of flooding on lettuce crops.</t>
  </si>
  <si>
    <t>Less than 900 degree-days may delay growth, leading to delayed maturity and smaller lettuce heads due to shorter growth periods.</t>
  </si>
  <si>
    <t xml:space="preserve"> Adjust planting times or select lettuce varieties suited to the available degree-days in the region.</t>
  </si>
  <si>
    <t xml:space="preserve"> Extreme temperatures may impact early growth stages, affecting the lettuce's overall yield and potentially resulting in smaller heads.</t>
  </si>
  <si>
    <t xml:space="preserve"> Plant lettuce varieties suited to the temperature ranges during bud bursting to avoid adverse effects.</t>
  </si>
  <si>
    <t xml:space="preserve"> Temperature fluctuations can affect lettuce's  production and head development.</t>
  </si>
  <si>
    <t xml:space="preserve"> Opt for lettuce varieties resistant to high temperastures</t>
  </si>
  <si>
    <t xml:space="preserve">na  </t>
  </si>
  <si>
    <t xml:space="preserve"> Lettuce prefers cooler conditions and can bolt (produce a flowering stem prematurely) in high temperatures, impacting leaf quality and taste, and potentially leading to smaller heads.</t>
  </si>
  <si>
    <t xml:space="preserve">Adjust planting time and appropriate varieties for the conditions </t>
  </si>
  <si>
    <t xml:space="preserve"> Excessive rainfall leads to waterlogged soil, reducing oxygen availability to roots and potentially limiting growth, resulting in smaller and less flavorful lettuce heads.</t>
  </si>
  <si>
    <t xml:space="preserve"> High rainfall at harvest can make harvesting challenging, affecting post-harvest quality and shelf life, impacting the overall market value of lettuce heads.</t>
  </si>
  <si>
    <t xml:space="preserve"> Cover lettuce crops to prevent water-induced damage before harvest.</t>
  </si>
  <si>
    <t xml:space="preserve"> Frost potentially leads to malformed or limited lettuce heads.</t>
  </si>
  <si>
    <t xml:space="preserve">Choose frost-hardy varieties </t>
  </si>
  <si>
    <t xml:space="preserve"> Frost during harvest affects lettuce quality and shelf life, potentially causing damage and reducing market value.</t>
  </si>
  <si>
    <t xml:space="preserve"> Harvest lettuce before anticipated frost events or protect plants with covers during harvest time.</t>
  </si>
  <si>
    <t xml:space="preserve"> High sensitivity damages plants during colder periods, potentially reducing yield and impacting lettuce head quality.</t>
  </si>
  <si>
    <t xml:space="preserve"> Choose frost-resistant lettuce varieties or plant early-season varieties to avoid late frosts.</t>
  </si>
  <si>
    <t xml:space="preserve"> High temperatures can affecting lettuce head formation and potentially leading to smaller or malformed heads.</t>
  </si>
  <si>
    <t xml:space="preserve"> Shade structures or adjusted watering schedules can mitigate heat stress during critical growth stages.</t>
  </si>
  <si>
    <t xml:space="preserve"> High temperatures during harvest can impact lettuce quality and shelf life, potentially reducing market value due to spoilage.</t>
  </si>
  <si>
    <t xml:space="preserve">Harvest before predicted extreme heat. </t>
  </si>
  <si>
    <t xml:space="preserve"> High sensitivity to wind may damage leaves, affecting growth and resulting in smaller or misshapen lettuce heads.</t>
  </si>
  <si>
    <t xml:space="preserve"> Install windbreaks or temporary fencing to protect lettuce crops from wind damage.</t>
  </si>
  <si>
    <t xml:space="preserve"> Susceptibility to hail damages leaves, reducing growth and potentially resulting in smaller and less marketable lettuce heads.</t>
  </si>
  <si>
    <t xml:space="preserve"> Use hail netting or structures to shield lettuce plants from hail damage during severe weather events.</t>
  </si>
  <si>
    <t>&gt;60</t>
  </si>
  <si>
    <t>Onions are characterised as having a shallow root system, with root penetration exceeding 76 cm. However, the majority of roots are in the top 18-40 cm</t>
  </si>
  <si>
    <t>g2189.pdf (unl.edu), Pérez-ortolá &amp; knox (2015; https://files.core.ac.uk/pdf/23/266980187.pdf)</t>
  </si>
  <si>
    <t xml:space="preserve">&gt;150 mm
</t>
  </si>
  <si>
    <t>Significant drop in total yield with increased water stress. Onion are shallow -rooted and grow best on friable soil, which contain high amounts of organic matter, have good water-infiltration rates, and with good moisture  holding capacity.</t>
  </si>
  <si>
    <t xml:space="preserve"> Implementing irrigation strategies (frequent and small water applications), mulching,  improving soil water-holding capacity through organic matter additions, or selecting drought-tolerant crop varieties.</t>
  </si>
  <si>
    <t>Pérez-ortolá &amp; knox (2015), Abu-Awwad 1999 (Irigation management for efficient water use in mulched onion), Khokhar 1999 (onion: soil and nutrition)</t>
  </si>
  <si>
    <t>Onions grow on a wide range of soil types, but excessively dense clay soils interfere with root growth, while sandy soils require frequent irrigation.</t>
  </si>
  <si>
    <t>Implementing drainage systems, contouring or terracing the land, or selecting crop varieties tolerant to waterlogged conditions. Heavy soils can be improved by incorporating organic matter, such as compost. Careful watering to ensure soils remain moist but not waterlogged.</t>
  </si>
  <si>
    <t>Khokhar 1999 (onion: soil and nutrition); Hanson, B.R., May, D.M., Schwankl, L.J., 2003. Effect of irrigation frequency on subsurface drip irrigated vegetables. Horttech. 13, 115-120.</t>
  </si>
  <si>
    <t>6 to 7</t>
  </si>
  <si>
    <t xml:space="preserve">Soil acidity can be corrected with the application of lime or dolomite. </t>
  </si>
  <si>
    <t>Khokhar 1999 (onion: soil and nutrition); https://www.fao.org/land-water/databases-and-software/crop-information/onion/en/</t>
  </si>
  <si>
    <t>Onions are sensitive or moderately sensitive to salinity, primarily at germination and emergence stages; once the plants are established they can tolerate higher levels of salinity.</t>
  </si>
  <si>
    <t>Soil salinity ca have a detrimental effect on crop yield and long term sustainabilty. The crop is sensitive to soil salinity and yield decrease at varying levels of ECe is: 0% at ECe 1.2 mmhos/cm, 10% at 1.8, 25% at 2.8, 50% at 4.3 and 100% at ECe 7.5 mmhos/cm</t>
  </si>
  <si>
    <t>&lt;2</t>
  </si>
  <si>
    <t>Onion growing in Tasmania (Wealth from Water Fact Sheet (nre.tas.gov.au)), Khokhar 1999, https://www.fao.org/land-water/databases-and-software/crop-information/onion/en/</t>
  </si>
  <si>
    <t>The amount of stones and rocks affects ease of seedbed preparation, the harvesting rateand wear and tear on machinery.</t>
  </si>
  <si>
    <t>Stone removal through land clearing, rock picking, or implementing appropriate tillage practices to reduce stone interference. Change of harvest method or post-harvest sieving may be an option.</t>
  </si>
  <si>
    <t>Onion growing in Tasmania (Wealth from Water Fact Sheet (nre.tas.gov.au))</t>
  </si>
  <si>
    <t>Medium-textured</t>
  </si>
  <si>
    <t>Heavy clay soils are prone to waterlogging and compaction and can also impede root development. On the other hand,  sandy soils drain quickly, washing away nutrients.</t>
  </si>
  <si>
    <t xml:space="preserve"> Implementing appropriate soil management practices can enhance soil structure and mitigate some effect of texture, but effectiveness is limited particularly in more extreme situtations (i.e. very sandy or very claey).</t>
  </si>
  <si>
    <t>Hanson, B.R., May, D.M., Schwankl, L.J., 2003. Effect of irrigation frequency on subsurface drip irrigated vegetables. Horttech. 13, 115-120.</t>
  </si>
  <si>
    <t>&lt;3</t>
  </si>
  <si>
    <t>The steepness of the land affects the risk of soil erosion, ease of machinery use and safety of paddock operations</t>
  </si>
  <si>
    <t>Cool weather and adequate water is advantageous for proper crop establishment. However, warm &amp; dry weather during ripening is beneficial for high yiield of good quality</t>
  </si>
  <si>
    <t>Onion | Land &amp; Water | Food and Agriculture Organization of the United Nations | Land &amp; Water | Food and Agriculture Organization of the United Nations (fao.org)</t>
  </si>
  <si>
    <t>750-1000</t>
  </si>
  <si>
    <t>Onion is sensitive to water deficit. For high yield, soil water depletion should not exceed 25% of available soil water. When the soil is kept relatively wet, root growth is reduced and this favours bulb enlargement. Irrigation should be discontinued as the crop approaches maturity to allow the tops to desiccate, and also to prevent a second flush of root growth.</t>
  </si>
  <si>
    <t>350 to 550</t>
  </si>
  <si>
    <t>The bulb and dry matter production of onions is highly dependent on sufficient water supply and therefore, growth will be reduced under water stress resulting in reduced size and weight of bulbs.</t>
  </si>
  <si>
    <t>Supply of adequate irrigation. Onion is a shallow-rooted crop that extracts most of the water from the top 30 cm of the soil and is more sensitive to water stress during bulb formation and enlargement than during vegetative stage</t>
  </si>
  <si>
    <t>https://www.fao.org/land-water/databases-and-software/crop-information/onion/en/</t>
  </si>
  <si>
    <t xml:space="preserve">Bulb formation and subsequent growth are influenced by temperature and photoperiod. Bulb formation is promoted by long days and high temperatures. </t>
  </si>
  <si>
    <t>1010 - 1800 depending on sow date and cultivar</t>
  </si>
  <si>
    <t>Delayed growth (germination, bulb formation), reduced yield and quality of bulbs, premature bolting</t>
  </si>
  <si>
    <t>Selection of appropriate varieties, using seedlings (i.e., pre-start growth indoors</t>
  </si>
  <si>
    <r>
      <rPr>
        <b/>
        <sz val="11"/>
        <rFont val="Calibri"/>
        <family val="2"/>
      </rPr>
      <t>Lancaster</t>
    </r>
    <r>
      <rPr>
        <sz val="11"/>
        <rFont val="Calibri"/>
        <family val="2"/>
      </rPr>
      <t xml:space="preserve">, J.E., Triggs, C.M., DeRuiter, J.M., Gandar, P.W., 1996. Bulbing in onions: Photoperiod and temperature requirements and prediction of bulb size and maturity. Ann. Bot. 78, 423-430, </t>
    </r>
    <r>
      <rPr>
        <b/>
        <sz val="11"/>
        <rFont val="Calibri"/>
        <family val="2"/>
      </rPr>
      <t>Khokhar</t>
    </r>
    <r>
      <rPr>
        <sz val="11"/>
        <rFont val="Calibri"/>
        <family val="2"/>
      </rPr>
      <t xml:space="preserve">, K.M., 2017. Environmental and genotypic effects on bulb development in onion - a review. J. Horticult. Sci. Biotechnol. 92, 448-454, </t>
    </r>
    <r>
      <rPr>
        <b/>
        <sz val="11"/>
        <rFont val="Calibri"/>
        <family val="2"/>
      </rPr>
      <t>de Ruiter JM</t>
    </r>
    <r>
      <rPr>
        <sz val="11"/>
        <rFont val="Calibri"/>
        <family val="2"/>
      </rPr>
      <t>. 1986. The effect of temperature and photoperiod on
onion bulb growth and development. Proceedings Agronomy
Society New Zealand 16: 93–100.</t>
    </r>
  </si>
  <si>
    <t>Onions need a dry spell of at least  several days during harvest to allow for field curing, so regions with lots of rainfall during the harvest period of January (NI) and February (SI) are less suitable</t>
  </si>
  <si>
    <t>Tupu.nz (https://www.tupu.nz/en/fact-sheets/onions)</t>
  </si>
  <si>
    <t>&gt;100</t>
  </si>
  <si>
    <t>&gt;150</t>
  </si>
  <si>
    <t>5.5 to 6.5</t>
  </si>
  <si>
    <t>&lt;1</t>
  </si>
  <si>
    <t>1000 to 2000</t>
  </si>
  <si>
    <t>HighImportance</t>
  </si>
  <si>
    <t>&gt;1500 (Base 3oC)</t>
  </si>
  <si>
    <t>Mean maximum temperature during grain growth</t>
  </si>
  <si>
    <t>&lt;2000</t>
  </si>
  <si>
    <t xml:space="preserve"> No days when temperature is &lt; 0oC from 1-Sep to 30-Nov</t>
  </si>
  <si>
    <t>&lt;3 days in a week with temperature 30oC from 1-Nov  to 30-Feb</t>
  </si>
  <si>
    <t xml:space="preserve"> Plants require a sufficienlty deep soil that allows for proper root development and exploration of soil resources. Limited rooting depth reduces the availability of water and nutrients causing loss of production and may also impact physical support for larger trees.</t>
  </si>
  <si>
    <t>&gt;50</t>
  </si>
  <si>
    <t>Potato vulnerability to drought has been attributed to the shallow rooting system whose depth range from 50 to 100 cm. a great proportion of root length (85%) is concentrated in the upper 30 cm.</t>
  </si>
  <si>
    <t>Insuficient water valiable for plants may limit root growth, water and nutrient uptake, leading to limited growth and yield.</t>
  </si>
  <si>
    <t xml:space="preserve">Threshold (Percentage of plant available) </t>
  </si>
  <si>
    <t xml:space="preserve">Potato is relatively sensitive to soil water deficits. To optimize yields the total available soil water should not be depleted by more than 30 to 50 percent. </t>
  </si>
  <si>
    <t>Depletion of the total available soil water during the growing period  inhibits leaf growth resulting in lower yields. Adequate moisture is required for nutrient uptake.</t>
  </si>
  <si>
    <t>Appropriate irrigation scheduling</t>
  </si>
  <si>
    <t xml:space="preserve">Proper irrigation management and soil improvement techniques can effectively alleviate water stress and support healthy plant growth. </t>
  </si>
  <si>
    <t>Nazir &amp; Toth (2022) - Effect of drought stress on potato production: A review; Costa et al (1997) - Yield, WUE and N uptake in potatoe</t>
  </si>
  <si>
    <t xml:space="preserve">Root, stolon and tuber growth is limited in wet heavy soils. Heavy soils also restrict the supply of oxygen. </t>
  </si>
  <si>
    <t>FAO (2023), Reddy et al (2018)</t>
  </si>
  <si>
    <t>5-7.5</t>
  </si>
  <si>
    <t>Acidic soils  (pH 4.5-5.0) have been associated with higher incidences of bacterial wilt. Chances of Potato Scab disease increase with soil alkaliniy</t>
  </si>
  <si>
    <t>Correcting soil pH to the optimal range can significantly improve nutrient availability and enable optimal plant growth. Effectiveness may be affect by the impossibility of incorporation into the soil. Applications may be also dificult depending on the terrain.</t>
  </si>
  <si>
    <t>FAO (2023), Reddy et al (2018), Tafesse et al (2021), Waterer (2002)</t>
  </si>
  <si>
    <t>High stone content in soil my restrict root exploration, nutrient and water-holding capacity, and ultimately tuber set, development and growth.</t>
  </si>
  <si>
    <t>Loamy and sandy loam soils rich in organic matter, with good drainage and aeration. The ideal porosity ~50% with water capacity of 30-40% (vol) and air capacity of ~15% (vol)</t>
  </si>
  <si>
    <t>Heavy (clay) soils  can lead to waterlogging (deprives roots of oxygen and result in cause diseases e.g. blackleg, rubbery rot, pink rot, powdery scab), compaction (restricts root growth and nutrient uptake), difficult cultivation and harvest.</t>
  </si>
  <si>
    <t>Koco et al (2020) - Optimising potato cultivation by selection of proper soils;  Soli management for potatoes (2013) (https://projectbluearchive.blob.core.windows.net/media/Default/Potato%20knowledge%20library/Soil%20Management%20for%20Potatoes_2013.pdf)</t>
  </si>
  <si>
    <t>Steep slopes reduce petential machinery use for tillage and harvest, it also increases erosion risk, affecting soil structure and potentially hampering tuber growth.</t>
  </si>
  <si>
    <t>Different aspects influence sunlight exposure, affecting tuber development and yield.</t>
  </si>
  <si>
    <t xml:space="preserve">Inadequate rainfall and water availability may affect planting date and plant maturations, </t>
  </si>
  <si>
    <t>Limited growing season rainfall reduce photosynthesis, biomass and limits tuber growth and yield</t>
  </si>
  <si>
    <t>Sufficient soil moisture is crucial for nitrogen uptake. Both water and nitrogen are important factos affecting potato yield an quality.  Avoid water deficit during the period of stolonization and tuber initiation. To achieve high yields, availble water content should be at least 65%.</t>
  </si>
  <si>
    <t>500 - 700 depending on climatic factors</t>
  </si>
  <si>
    <t>Water stress reduces total leaf area, photosynthetic rates, aand assimilate partitioning to tubers leading to poor tuber initiation, bulking and tuber yield. Water deficit in early part of yield formation increases the occurrence of spindled tubers.</t>
  </si>
  <si>
    <t>Irrigation, drought-tolerant varieties</t>
  </si>
  <si>
    <t>Akkamis &amp; Caliskan (2023), Gervais et al (2021), FAO (2023)</t>
  </si>
  <si>
    <t xml:space="preserve"> Low tolerance leads to stunted tuber growth and reduced yield during dry periods.</t>
  </si>
  <si>
    <t>Potato is a crop that has high water requirements , but does not tolerate excess moisture. Flood reduces reduces the availbility of oxygen, CO2 and sunlight. reduction of these resources interferes with photosynthesis and ultimately crop growth and development.</t>
  </si>
  <si>
    <t>Watterlogged soil reduces tuber quality and yield .</t>
  </si>
  <si>
    <t xml:space="preserve"> Lower degree-days can prolong growth periods, potentially impacting yield.</t>
  </si>
  <si>
    <t>Optimum temperature</t>
  </si>
  <si>
    <t>Mean daily temperature</t>
  </si>
  <si>
    <t>Optimum mean daily temperature for normal tuber growth</t>
  </si>
  <si>
    <t>Yields are affected by temperature and optimum mean daily temperature are 18 to 20°C</t>
  </si>
  <si>
    <t>18 - 20</t>
  </si>
  <si>
    <t>Tuber growth is sharply inhibited when temperature drop below 10°C or rise above 30°C</t>
  </si>
  <si>
    <t>FAO (2023)</t>
  </si>
  <si>
    <t xml:space="preserve">Optimum night temperature </t>
  </si>
  <si>
    <t>Mean night temperature</t>
  </si>
  <si>
    <t>Optimum night temperature for tuber initiation and bulking</t>
  </si>
  <si>
    <t>Tuber growth is sharply inhibited when temperatures drop below 10°C</t>
  </si>
  <si>
    <t>≥15</t>
  </si>
  <si>
    <t xml:space="preserve"> Potato develops better when grow exposed to full sun; inadequate light affects growth and tuber development.</t>
  </si>
  <si>
    <t xml:space="preserve"> Excessive rainfall can lead to waterlogged soil, affecting root health and tuber formation.</t>
  </si>
  <si>
    <t xml:space="preserve"> High rainfall during harvest can affect timing and damage crop, and  impact tuber quality and storage conditions.</t>
  </si>
  <si>
    <t>Frost during harvest can affect tuber quality and storage potential.</t>
  </si>
  <si>
    <t xml:space="preserve"> High sensitivity leads to damage, impacting tuber yield and quality.</t>
  </si>
  <si>
    <t>Hail damages plant tissue, impacting tuber yield and quality.</t>
  </si>
  <si>
    <t xml:space="preserve"> Soils with less than 40 cm deep cause inadequate rooting depth restricts the plant's ability to access nutrients and water from deeper soil layers, limiting plant's growth, resulting in smaller and less vibrant leaves. Shallow roots may also make the plant more susceptible to moisture fluctuations, affecting its resilience during dry periods.</t>
  </si>
  <si>
    <t xml:space="preserve"> Employ deep tillage or choose spinach varieties with shallower root systems that are better suited to the existing soil depth.</t>
  </si>
  <si>
    <t xml:space="preserve"> Limited water availability results in stressed plants, manifesting in wilted and smaller leaves. Water scarcity during critical growth stages limits leaf expansion and compromises overall yield. Insufficient moisture affects the spinach's texture and flavor, impacting its market value.</t>
  </si>
  <si>
    <t xml:space="preserve"> Install efficient irrigation systems such as drip or sprinkler irrigation to ensure consistent moisture for spinach.</t>
  </si>
  <si>
    <t xml:space="preserve"> Poor drainage (classes 1 to 3) cause water accumulation, leading to oxygen deprivation in the root zone. Waterlogged causes rot and inhibiting nutrient uptake. This affects the quality and size of spinach leaves, often resulting in poor growth and yellowing due to nutrient deficiencies.</t>
  </si>
  <si>
    <t xml:space="preserve"> Improve soil drainage creating raised beds to prevent waterlogging.</t>
  </si>
  <si>
    <t xml:space="preserve"> Extremes in pH alter nutrient availability, impacting leaf colour, taste, and overall plant health. Spinach prefers a slightly alkaline to neutral pH for optimal growth (pH &gt;7). High acidity affects nutrient uptake, leading to pale or discoloured leaves and decreased yield.</t>
  </si>
  <si>
    <t xml:space="preserve"> Adjust soil pH by applying suitable soil amendments to maintain the optimal pH range for spinach growth.</t>
  </si>
  <si>
    <t xml:space="preserve"> Elevated stone content limits root expansion, reducing the plant's ability to access nutrients and water. Restricted root growth results in smaller and less healthy leaves, reducing the overall yield and quality of spinach.</t>
  </si>
  <si>
    <t xml:space="preserve"> Remove stonesor employ raised beds to create a more controlled growing environment for spinach.</t>
  </si>
  <si>
    <t xml:space="preserve"> Unsuitable soil texture, whether excessively sandy or clayey, affects water retention and root penetration. Poor drainage in clayey soils or excessive drainage in sandy soils impacts moisture availability to the plant, affecting leaf development and size.</t>
  </si>
  <si>
    <t xml:space="preserve"> Amend soil with organic matter to improve texture and water retention, ensuring better conditions for spinach growth.</t>
  </si>
  <si>
    <t xml:space="preserve"> Steep slopes increase water runoff, limiting water retention and nutrient availability for spinach. This can result in smaller leaves, reduced growth, and lower overall yield.</t>
  </si>
  <si>
    <t xml:space="preserve"> Implement contour planting or terracing to prevent soil erosion and ensure consistent water distribution across the fields.</t>
  </si>
  <si>
    <t xml:space="preserve"> Different aspects alter sunlight exposure, impacting growth rates and leaf quality. Insufficient sunlight due to poor aspect leads to thinner and less nutritious spinach leaves.</t>
  </si>
  <si>
    <t xml:space="preserve"> Adjust planting times or utilize shading structures to mitigate excessive sunlight exposure during peak hours.</t>
  </si>
  <si>
    <t xml:space="preserve"> Inadequate annual rainfall limits the availability of moisture crucial for spinach growth. Insufficient water supply leads to smaller leaves, reduced growth, and a diminished harvest.</t>
  </si>
  <si>
    <t xml:space="preserve"> Install irrigation systems to supplement inadequate rainfall during dry periods.</t>
  </si>
  <si>
    <t xml:space="preserve"> Variations in seasonal rainfall affect moisture levels critical for spinach growth and leaf development. Inconsistent rainfall patterns during the growing season can lead to irregular leaf growth and potentially impact yield.</t>
  </si>
  <si>
    <t xml:space="preserve"> Employ mulching techniques to conserve soil moisture and adjust irrigation schedules based on seasonal rainfall.</t>
  </si>
  <si>
    <t xml:space="preserve"> Insufficient water compared to the recommended amount affects spinach growth, resulting in smaller leaves, reduced yield, and potential dehydration stress. It directly impacts the overall health and vigour of the plant.</t>
  </si>
  <si>
    <t xml:space="preserve"> Optimize irrigation methods, ensuring efficient water usage without overwatering spinach crops.</t>
  </si>
  <si>
    <t xml:space="preserve"> Spinach with low drought tolerance suffers during dry periods, leading to wilted, smaller, and tougher leaves. The lack of water affects leaf texture, making them less palatable and impacting market value.</t>
  </si>
  <si>
    <t xml:space="preserve"> Choose spinach varieties that are more resilient to drought conditions</t>
  </si>
  <si>
    <t xml:space="preserve"> Poor tolerance increases the risk of root rot and waterlogging. Flooded conditions suffocate roots, affecting nutrient uptake and leaf quality. Spinach under such conditions typically exhibits limited growth and yellowing leaves.</t>
  </si>
  <si>
    <t xml:space="preserve"> Utilize raised beds or implement proper drainage systems to mitigate the impact of flooding on spinach fields.</t>
  </si>
  <si>
    <t xml:space="preserve"> Less than 400  degree-days (0 C as base) or insufficient heat units can delay growth, impacting leaf size, texture, and overall yield. Spinach may take longer to reach maturity, affecting market availability.</t>
  </si>
  <si>
    <t xml:space="preserve"> Adjust planting schedules or choose spinach varieties suited to the available degree-days in the region.</t>
  </si>
  <si>
    <t xml:space="preserve"> Extreme temperatures during this stage can limit flower and seed development. It impacts subsequent leaf growth, resulting in smaller and potentially less flavorful spinach.</t>
  </si>
  <si>
    <t xml:space="preserve"> Implement shade structures or adjust planting times to moderate extreme temperatures during flowering periods.</t>
  </si>
  <si>
    <t xml:space="preserve"> Extreme temperatures during this critical growth stage can delay leaf emergence, affecting overall harvest timing and potentially reducing yield.</t>
  </si>
  <si>
    <t xml:space="preserve"> Choose spinach varieties suited to the temperature ranges during bud bursting periods.</t>
  </si>
  <si>
    <t xml:space="preserve"> Opt for heat-tolerant spinach varieties or adjust planting times to avoid extreme temperatures.</t>
  </si>
  <si>
    <t xml:space="preserve"> Select spinach varieties with lower chill hour requirements or consider planting in microclimates that meet these needs.</t>
  </si>
  <si>
    <t xml:space="preserve"> Choose spinach varieties that do not require vernalization or adjust planting times to ensure proper vernalization.</t>
  </si>
  <si>
    <t xml:space="preserve">  Inadequate light leads to leggy growth, smaller leaves, and reduced yield. It also impacts leaf colour and texture.</t>
  </si>
  <si>
    <t xml:space="preserve"> Provide temporary shade structures or plant spinach varieties that thrive in partial shade conditions.</t>
  </si>
  <si>
    <t xml:space="preserve"> Excessive rainfall leads to waterlogged soil, limiting root health and nutrient uptake. This affects leaf development, leading to yellowing and potentially limited growth.</t>
  </si>
  <si>
    <t xml:space="preserve"> High rainfall during harvest impacts post-harvest quality, potentially causing leaf rot and reducing shelf life.</t>
  </si>
  <si>
    <t xml:space="preserve"> Monitor weather forecasts and harvest spinach before anticipated heavy rainfall to prevent damage to the crops.</t>
  </si>
  <si>
    <t xml:space="preserve"> Frost during harvest affects spinach quality, leading to damaged and discoloured leaves, reducing market value.</t>
  </si>
  <si>
    <t xml:space="preserve"> Harvest spinach before anticipated frost events or protect plants with covers during harvest time.</t>
  </si>
  <si>
    <t xml:space="preserve"> High sensitivity results in damaged leaves during colder periods, affecting the appearance and overall quality of spinach.</t>
  </si>
  <si>
    <t xml:space="preserve"> Choose spinach varieties more resistant to frost or plant early-season varieties to avoid late frosts.</t>
  </si>
  <si>
    <t xml:space="preserve"> High temperatures during harvest can impact leaf quality, accelerating wilting and affecting post-harvest storage.</t>
  </si>
  <si>
    <t xml:space="preserve"> Harvest spinach during cooler parts of the day or employ shading to reduce heat stress on harvested produce.</t>
  </si>
  <si>
    <t>Samall wind susceptibility that may lead to physical damage to leaves, affecting appearance and marketability.</t>
  </si>
  <si>
    <t xml:space="preserve"> Install windbreaks or temporary fencing to protect spinach plants from wind damage.</t>
  </si>
  <si>
    <t xml:space="preserve"> Susceptibility to hail can cause physical damage to leaves, affecting their appearance and reducing market value.</t>
  </si>
  <si>
    <t xml:space="preserve"> Use hail netting or structures to shield spinach plants from hail damage during severe weather events.</t>
  </si>
  <si>
    <t xml:space="preserve"> Limited plant available water can cause water stress, resulting in leaf wilting, reduced photosynthetic activity, and slower growth.</t>
  </si>
  <si>
    <t xml:space="preserve"> Poor drainage (classes 1 to 3) can lead to waterlogging, which can damage roots and increase susceptibility to fungal diseases.</t>
  </si>
  <si>
    <t>6.4 to 6.8</t>
  </si>
  <si>
    <t xml:space="preserve"> Soil pH outside the ideal range (6.0-7.0) can limit nutrient availability and affect plant growth.</t>
  </si>
  <si>
    <t xml:space="preserve"> Excessive stones in the surface layer can limit germination, root development, and plant growth.</t>
  </si>
  <si>
    <t xml:space="preserve"> Sandy soils can have low water holding capacity and require more frequent irrigation, while clay soils can be prone to waterlogging and compaction.</t>
  </si>
  <si>
    <t xml:space="preserve"> Steep slopes can increase erosion and runoff, reducing soil fertility and moisture levels.</t>
  </si>
  <si>
    <t xml:space="preserve"> North-facing slopes receive more sunlight and can be warmer, potentially accelerating plant development but increasing water requirements.</t>
  </si>
  <si>
    <t xml:space="preserve"> Insufficient rainfall can lead to drought stress, while excessive rainfall can cause waterlogging and nutrient leaching.</t>
  </si>
  <si>
    <t xml:space="preserve"> Install rainwater harvesting systems or supplemental irrigation to compensate for inadequate rainfall.</t>
  </si>
  <si>
    <t>approx. 400 mm</t>
  </si>
  <si>
    <t xml:space="preserve"> Inadequate rainfall during the growing season can limit yield potential, while excessive rainfall can increase disease pressure and fruit cracking.</t>
  </si>
  <si>
    <t xml:space="preserve"> High reference water usage indicates a high potential for evapotranspiration, requiring more frequent irrigation to maintain adequate soil moisture.</t>
  </si>
  <si>
    <t xml:space="preserve"> Limited drought tolerance makes squash plants more susceptible to yield reductions and quality issues during dry periods.</t>
  </si>
  <si>
    <t xml:space="preserve"> Choose drought-resistant squash varieties or employ drought-tolerant rootstocks for better resilience.</t>
  </si>
  <si>
    <t xml:space="preserve"> Poor flood tolerance increases the risk of plant death and yield loss in areas prone to flooding.</t>
  </si>
  <si>
    <t>1200 to 1500</t>
  </si>
  <si>
    <t xml:space="preserve"> Less than 1200 growing degree-days can delay maturity and reduce yield.</t>
  </si>
  <si>
    <t xml:space="preserve"> Adjust planting times or choose squash varieties suited to the available degree-days in the region.</t>
  </si>
  <si>
    <t xml:space="preserve"> High temperatures during flowering can lead to poor pollination and fruit set.</t>
  </si>
  <si>
    <t xml:space="preserve"> Temperatures outside the optimal range for bud bursting can delay or prevent plant emergence.</t>
  </si>
  <si>
    <t xml:space="preserve"> Plant squash varieties suited to the temperature ranges during bud bursting periods.</t>
  </si>
  <si>
    <t xml:space="preserve"> Temperatures outside the optimal range for flowering can decrease pollen viability and reduce fruit set.</t>
  </si>
  <si>
    <t xml:space="preserve"> Opt for heat-tolerant squash varieties or adjust planting times to avoid extreme temperatures.</t>
  </si>
  <si>
    <t xml:space="preserve"> Insufficient chill hours can delay flowering and reduce yield.</t>
  </si>
  <si>
    <t xml:space="preserve"> Select squash varieties with lower chill hour requirements or consider planting in microclimates that meet these needs.</t>
  </si>
  <si>
    <t xml:space="preserve"> If a vernalisation requirement exists, inadequate cold exposure can delay flowering and affect yield.</t>
  </si>
  <si>
    <t xml:space="preserve"> Choose squash varieties that do not require vernalization or adjust planting times to ensure proper vernalization.</t>
  </si>
  <si>
    <t xml:space="preserve"> Squash requires full sun for optimal growth, so shade can limit photosynthesis and reduce yield.</t>
  </si>
  <si>
    <t xml:space="preserve"> Provide temporary shade structures or plant squash varieties that thrive in partial shade conditions.</t>
  </si>
  <si>
    <t xml:space="preserve"> Excessive rainfall during critical periods can lead to waterlogging, disease outbreaks, and fruit cracking.</t>
  </si>
  <si>
    <t xml:space="preserve"> Heavy rainfall at harvest can damage fruits and reduce their quality and storability.</t>
  </si>
  <si>
    <t xml:space="preserve"> Cover squash plants or fruits during heavy rainfall to prevent water-induced damage before harvest.</t>
  </si>
  <si>
    <t xml:space="preserve"> Frost can damage flowers and significantly reduce fruit set.</t>
  </si>
  <si>
    <t xml:space="preserve"> Employ frost cloth or protective covers during frost events to shield squash plants during flowering.</t>
  </si>
  <si>
    <t xml:space="preserve"> Frost can damage mature fruits, rendering them unmarketable.</t>
  </si>
  <si>
    <t xml:space="preserve"> Harvest squash before anticipated frost events or protect plants with covers during harvest time.</t>
  </si>
  <si>
    <t>Damage to product</t>
  </si>
  <si>
    <t>No frost</t>
  </si>
  <si>
    <t xml:space="preserve"> Highly frost-sensitive varieties are susceptible to damage even at relatively mild temperatures.</t>
  </si>
  <si>
    <t xml:space="preserve"> Choose frost-resistant squash varieties or plant early-season varieties to avoid late frosts.</t>
  </si>
  <si>
    <t xml:space="preserve"> High temperatures during flowering can reduce pollen viability and fruit set.</t>
  </si>
  <si>
    <t xml:space="preserve"> Implement shade structures or adjust watering schedules to mitigate heat stress during critical growth stages.</t>
  </si>
  <si>
    <t xml:space="preserve"> Excessive heat during harvest can accelerate ripening and reduce fruit quality and storability.</t>
  </si>
  <si>
    <t xml:space="preserve"> Harvest squash during cooler parts of the day or implement shading to reduce heat stress on harvested produce.</t>
  </si>
  <si>
    <t xml:space="preserve"> Strong winds can damage leaves and stems, decrease fruit set, and increase the risk of windburn.</t>
  </si>
  <si>
    <t xml:space="preserve"> Install windbreaks or temporary fencing to protect squash plants from wind damage.</t>
  </si>
  <si>
    <t xml:space="preserve"> Hail can cause significant damage to leaves and fruits, leading to yield reductions and quality issues.</t>
  </si>
  <si>
    <t xml:space="preserve"> Use hail netting or structures to protect squash plants from hail damage during severe weather events.</t>
  </si>
  <si>
    <t xml:space="preserve"> Soils with less than 40 cm can limit rooting depth for nutrient uptake and water absorption,  affecting plant health and the size/quality of fruits.</t>
  </si>
  <si>
    <t xml:space="preserve"> Utilize raised beds  to accommodate shallow-rooted tomato plants. Incorporate organic matter to encourage deeper root growth.</t>
  </si>
  <si>
    <t xml:space="preserve"> Water availability is critical for tomatoes, especially during fruit development. Inadequate water leads to wilting, reduced fruit size, and poor yield. Consistent and sufficient moisture is crucial for optimal growth.</t>
  </si>
  <si>
    <t xml:space="preserve"> Implement drip irrigation systems to ensure efficient water delivery directly to the roots. Use mulch to retain soil moisture.</t>
  </si>
  <si>
    <t xml:space="preserve"> Proper drainage is essential to prevent waterlogging, which causes anoxic conditions, root rot, and reduces nutrient availability. Poor drainage (classes 1 to 3) affects the health and vigour.</t>
  </si>
  <si>
    <t xml:space="preserve"> Improve soil drainage by incorporating organic matter or creating raised beds. Install drainage systems in poorly draining areas.</t>
  </si>
  <si>
    <t xml:space="preserve"> Tomatoes thrive in slightly acidic soil (pH around 6.0-6.8). Extreme pH levels limit nutrient uptake, affecting growth, flowering, and fruit development.</t>
  </si>
  <si>
    <t xml:space="preserve"> Regularly test soil pH and amend it using suitable materials to maintain the optimal pH for tomato growth.</t>
  </si>
  <si>
    <t xml:space="preserve"> High stone content impedes root growth and can cause root damage. This affects nutrient absorption and stability, ultimately impacting fruit quality and yield.</t>
  </si>
  <si>
    <t xml:space="preserve"> Remove stones to provide a better environment for root growth.</t>
  </si>
  <si>
    <t xml:space="preserve"> Soil texture influences water retention and root penetration. Unsuitable texture affects nutrient availability and root development, impacting plant health and yield.</t>
  </si>
  <si>
    <t xml:space="preserve"> Amend soil with organic matter to improve texture and water retention. Consider raised beds with well-draining soil for better growth conditions.</t>
  </si>
  <si>
    <t xml:space="preserve"> Steep slopes can lead to soil erosion, affecting the stability of tomato plants and reducing moisture retention in the soil.</t>
  </si>
  <si>
    <t xml:space="preserve"> Implement contour planting or terracing to prevent soil erosion and ensure consistent water retention for tomato plants.</t>
  </si>
  <si>
    <t xml:space="preserve"> Different aspects influence sunlight exposure. Insufficient sunlight affects photosynthesis, leading to slower growth, delayed flowering, and reduced fruit production.</t>
  </si>
  <si>
    <t xml:space="preserve"> Adjust planting schedules or use shading structures to mitigate excessive sunlight exposure during peak hours.</t>
  </si>
  <si>
    <t xml:space="preserve"> Inadequate rainfall affects water availability, leading to smaller fruits, reduced yield, and potentially limited growth.</t>
  </si>
  <si>
    <t>Use supplemental irrigation to compensate for inadequate rainfall.</t>
  </si>
  <si>
    <t xml:space="preserve"> Variations in seasonal rainfall directly impact moisture levels critical for tomato growth, flowering, and fruit development.</t>
  </si>
  <si>
    <t xml:space="preserve"> Employ techniques to retain moisture during drier periods and adjust watering schedules accordingly.</t>
  </si>
  <si>
    <t xml:space="preserve"> Inadequate water compared to plant needs leads to smaller and potentially malformed tomatoes, affecting overall yield and quality.</t>
  </si>
  <si>
    <t xml:space="preserve"> Optimize irrigation methods, such as drip irrigation, to efficiently utilize available water resources.</t>
  </si>
  <si>
    <t xml:space="preserve"> Tomatoes with low drought tolerance are prone to wilting, reduced fruit set, and smaller fruits during dry periods.</t>
  </si>
  <si>
    <t xml:space="preserve"> Select tomato varieties known for drought resistance </t>
  </si>
  <si>
    <t xml:space="preserve"> Poor tolerance increases the risk of root rot due to waterlogging, affecting nutrient absorption and yield.</t>
  </si>
  <si>
    <t xml:space="preserve"> Plant tomatoes in well-draining areas or raised beds to mitigate the impact of flooding. Improve drainage systems.</t>
  </si>
  <si>
    <t>Less than 1000 degree-days extend growth periods, delaying maturity and affecting fruit ripening and yield.</t>
  </si>
  <si>
    <t xml:space="preserve"> Choose tomato varieties suited to the available degree-days in the region or adjust planting times accordingly.</t>
  </si>
  <si>
    <t xml:space="preserve"> Extreme temperatures during flowering can limit pollination and fruit set, leading to smaller yields.</t>
  </si>
  <si>
    <t xml:space="preserve"> Install shade cloth or structures to moderate extreme temperatures during flowering periods.</t>
  </si>
  <si>
    <t xml:space="preserve"> Extreme temperatures during early growth stages may affect growth or delay development, affecting overall yield.</t>
  </si>
  <si>
    <t xml:space="preserve"> Plant tomato varieties suited to the temperature ranges during bud bursting periods.</t>
  </si>
  <si>
    <t xml:space="preserve"> Affects fruit set and development; extremes can affect yield and fruit quality by impacting pollination.</t>
  </si>
  <si>
    <t xml:space="preserve"> Opt for heat-tolerant tomato varieties or adjust planting times to avoid extreme temperatures.</t>
  </si>
  <si>
    <t xml:space="preserve"> Inadequate sunlight affects photosynthesis, reducing growth rates, delaying flowering, and impacting fruit development.</t>
  </si>
  <si>
    <t xml:space="preserve"> Provide temporary shade structures or choose tomato varieties that thrive in partial shade conditions.</t>
  </si>
  <si>
    <t xml:space="preserve"> Excessive rainfall causes waterlogging, affecting root health and reducing nutrient uptake, potentially leading to smaller and lower-quality fruits.</t>
  </si>
  <si>
    <t xml:space="preserve"> High rainfall during harvest affects fruit quality and post-harvest shelf life due to increased moisture content.</t>
  </si>
  <si>
    <t xml:space="preserve"> Cover tomato plants or fruits during heavy rainfall to prevent damage and maintain fruit quality.</t>
  </si>
  <si>
    <t xml:space="preserve"> Early frost may damage flowers, affecting fruit set and yield, potentially leading to reduced harvest.</t>
  </si>
  <si>
    <t xml:space="preserve"> Use frost cloth or protective covers during frost events to shield tomato plants during flowering.</t>
  </si>
  <si>
    <t xml:space="preserve"> Early frost during harvest affects tomato quality and storage, reducing the shelf life of harvested fruits.</t>
  </si>
  <si>
    <t xml:space="preserve"> Harvest tomatoes before anticipated frost events or protect plants with covers during harvest time.</t>
  </si>
  <si>
    <t xml:space="preserve"> High sensitivity to frost damages plants during colder periods, impacting yield and fruit quality.</t>
  </si>
  <si>
    <t>Adjust planting timing to reduce the susceptibility to early frosts</t>
  </si>
  <si>
    <t xml:space="preserve"> High temperatures during flowering can impact pollination, affecting fruit set and size.</t>
  </si>
  <si>
    <t xml:space="preserve"> High temperatures during harvest affect fruit quality, leading to a shorter shelf life.</t>
  </si>
  <si>
    <t xml:space="preserve"> Harvest tomatoes during cooler parts of the day or employ shading to reduce heat stress on harvested produce.</t>
  </si>
  <si>
    <t xml:space="preserve"> High sensitivity to wind may cause physical damage to plants, affecting growth and potentially reducing yield.</t>
  </si>
  <si>
    <t xml:space="preserve"> Install windbreaks or temporary fencing to protect tomato plants from wind damage.</t>
  </si>
  <si>
    <t xml:space="preserve"> Susceptibility to hail damages plant tissue, affecting growth, reducing yield, and potentially impacting fruit quality.</t>
  </si>
  <si>
    <t xml:space="preserve"> Use hail netting or structures to protect tomato plants from hail damage during severe weather events.</t>
  </si>
  <si>
    <t>800-1000</t>
  </si>
  <si>
    <t>&gt;1000</t>
  </si>
  <si>
    <t>Frost during growth</t>
  </si>
  <si>
    <t>No frost &lt;0 oC from 15-Sep to 15-Nov</t>
  </si>
  <si>
    <t>No more than 3 sequential days with temperatures &gt; 25oC from 1-Nov  to 31-Dec</t>
  </si>
  <si>
    <t>&gt; 100
hemp roots can reach depths of 2 to 2.5 meters</t>
  </si>
  <si>
    <t xml:space="preserve"> Soil amendments or cultivation techniques that promote deeper root penetration, such as subsoiling or using deep-rooted cover crops.
Perennial crops. Mounding is often used where rooting conditions are limiting.
Irrigation can overcome less severe water storage constraints.</t>
  </si>
  <si>
    <t>Merfield C 1999. Industrial Hemp and its Potential for New Zealand.  Report for the 1999 Kellogg Rural Leadership Course, November 1999. http://www.merfield.com/research/2003/hemp/hemp.pdf.</t>
  </si>
  <si>
    <t>&gt;150 
Hemp has a very high water requirement</t>
  </si>
  <si>
    <t>Moderately well, Well drained</t>
  </si>
  <si>
    <t>5.8 to 6.0</t>
  </si>
  <si>
    <t>&lt;5</t>
  </si>
  <si>
    <t>500 to 700 over the growing season depending on variety with 250-350 mm available during vegetative growth stage</t>
  </si>
  <si>
    <t>Žydelis R, Herbst M, Weihermüller L, Ruzgas R, Volungevičius J, Barčauskaitė K, Tilvikienė V 2022. Yield potential and factor influencing yield gap in industrial hemp cultivation under nemoral climate conditions. European Journal of Agronomy 139: 126576.</t>
  </si>
  <si>
    <t>Seed &gt;2700 °C-d (base 1°C)
Fibre &gt; 1900  °C-d (base 1°C)</t>
  </si>
  <si>
    <t xml:space="preserve">Hemp is short-day plant and sensitive to photoperiod. If day length is too long hemp may not flower. </t>
  </si>
  <si>
    <t>https://cropandsoil.oregonstate.edu/sites/agscid7/files/crop-soil/Cannabis%20sativa%2011-08-13.pdf</t>
  </si>
  <si>
    <t>Average mean daily growing season temperature</t>
  </si>
  <si>
    <t xml:space="preserve">For optimal growth. </t>
  </si>
  <si>
    <t>16 to 27 °C
Hemp is a warm weather crop.</t>
  </si>
  <si>
    <t>Photoperiod response of a variety will determine the planting date so that the crop is in vegetative phase for at least 60 days before the start of flowering. 
Yield is proportional to the time in vegetative stage - a function of temperature and photoperiod.</t>
  </si>
  <si>
    <t>Late sowing and early flowering will reduce stem yield.</t>
  </si>
  <si>
    <t>Tang K, Struik PC, Yin X, Thouminot C, Bjelková M, Stramkale V, Amaducci S 2016. Comparing hemp (Cannabis sativa L.) cultivars for dual-purpose production under contrasting environments. Industrial Crops and Products 87: 33-44.
Tang K 2018. Agronomy and photosynthesis physiology of hemp (Cannabis sativa L.). Unpublished PhD thesis, Wageningen, Wageningen University.</t>
  </si>
  <si>
    <t>Frost sensitive</t>
  </si>
  <si>
    <t>The young plants can survive a -5°C frost up to the time they have four to five pairs of leaves</t>
  </si>
  <si>
    <t>Can cause extensive damage.</t>
  </si>
  <si>
    <t>Herbaceous annual.</t>
  </si>
  <si>
    <t>Naturally dioecious with separate male (staminate) and female (pistillate) plants. 
Monoecious varieties have been developed through breeding and selection. 
Unisexual F1 hybrids have been developed.</t>
  </si>
  <si>
    <t>C3</t>
  </si>
  <si>
    <t xml:space="preserve">Varieties may be bred for seed only, fibre only or seed and fibre. </t>
  </si>
  <si>
    <t xml:space="preserve">If insufficient GDD for seed then a fibre only bred variety should be sown. </t>
  </si>
  <si>
    <t>Seed, fibre  (bast fibres)</t>
  </si>
  <si>
    <t xml:space="preserve">Hempseed oil </t>
  </si>
  <si>
    <t>Late-flowering cultivars produce high stem yield but low seed yield.
&lt;15t DM/ha for fibre only.  Typical range from literature is 5 to 15 t/ha. &lt;10 t DM/ha may be a more realistic high yield. Potentials have been estimated to be as high as 25 t/ha.
Yields for stems grown for crops for both fibre and seed are more typically 4 to 7 t/ha 
Seed yield 1- to 2 t/ha.</t>
  </si>
  <si>
    <t>Tang K 2018. Agronomy and photosynthesis physiology of hemp (Cannabis sativa L.). Unpublished PhD thesis, Wageningen, Wageningen University.</t>
  </si>
  <si>
    <t xml:space="preserve">Most pests do not cause any economic damage.
Herbivory by rabbits and birds may be an issue.
Bird herbivory of seed will be an important issue similar to other seed crops. </t>
  </si>
  <si>
    <t xml:space="preserve">Merfield C 1999. Industrial Hemp and its Potential for New Zealand.  Report for the 1999 Kellogg Rural Leadership Course, November 1999. http://www.merfield.com/research/2003/hemp/hemp.pdf.
</t>
  </si>
  <si>
    <t>Most diseases do not cause any economic damage. 
Fungal diseases - such as Pythium debaryanum and Botrytis cinerea potential issue in wet soils</t>
  </si>
  <si>
    <t>Most important at sowing and early development. 
If hemp establishes well it will smother and outcompete weeds.</t>
  </si>
  <si>
    <t xml:space="preserve">Low herbicide control reuqirements with hemp outgrowing weeds. </t>
  </si>
  <si>
    <t>Needed</t>
  </si>
  <si>
    <t>High skill requirement for growing and processing.</t>
  </si>
  <si>
    <t>Irrelevant</t>
  </si>
  <si>
    <t>High. Lack of market, processor outlet.</t>
  </si>
  <si>
    <t>Timing of harvest for seed is important</t>
  </si>
  <si>
    <t>Good understanding of hemp agronomy and specific variety responses is important.</t>
  </si>
  <si>
    <t xml:space="preserve">Bulky crop. Machinery requirement depend on end use for fibre and seed. </t>
  </si>
  <si>
    <t>Combine harvester, forage chopper, binding and baling machines, oil press for seed</t>
  </si>
  <si>
    <t>Nitrogen = most important due to high growth rates.
Phosphorus - for fibre quality
Potassium - for fibre quality</t>
  </si>
  <si>
    <t>Insufficient nitrogen will lead to potential yield loss.
Excess nitrogen will reduce fibre quality.</t>
  </si>
  <si>
    <t>Sowing</t>
  </si>
  <si>
    <t>Higher seeding rates for crops producing both fibre and seed.
Lower rates and larger spacings are for seed only.</t>
  </si>
  <si>
    <t>70 kg/ha for fibre
2.5 to 60 kg/ha for seed depending on variety and spacing</t>
  </si>
  <si>
    <t>High water requirements for water retting - separating the bast fibres from the rest of the stem.</t>
  </si>
  <si>
    <t>Water retting is used to produce high quality fibre.</t>
  </si>
  <si>
    <t>Water quality issues with waste water.</t>
  </si>
  <si>
    <t>Highly uncertain.</t>
  </si>
  <si>
    <t>Returns are unknown. 
My be similar to other broadacre crops.</t>
  </si>
  <si>
    <t xml:space="preserve">Returns are unknown. </t>
  </si>
  <si>
    <t>Other</t>
  </si>
  <si>
    <t>Hemp as a pest?</t>
  </si>
  <si>
    <t>Unknown whether hemp could pose as weed if widely introduced.</t>
  </si>
  <si>
    <t>&gt;1400</t>
  </si>
  <si>
    <t>&lt; -1oC from 15-Sep to 15-Oct</t>
  </si>
  <si>
    <t>&lt; -1oC from 15-Mar to 15-Apr</t>
  </si>
  <si>
    <t>Deeper soils are preferable.
65 cm to &gt;120 cm (80% to &gt;99% suitability)</t>
  </si>
  <si>
    <t>In shallower soils there will be less tolerance to drought and development of rooting systems for nutrients. Shallow rooting may affect plant stability.</t>
  </si>
  <si>
    <t>Mounding and irrigation are used to overcome water constraints.
Careful management of nutrients to meet plant demand.</t>
  </si>
  <si>
    <t>Vetharaniam I, Müller K, Stanley J, van den Dijssel C, Timar L, Cummins M 2022. Modelling the effect of climate change on land suitability for growing perennial crops. Modelling the effect of climate change on land suitability for growing perennial crops. MPI TechnicalPaper No: 2022/06 Ministry for Primary Industries.</t>
  </si>
  <si>
    <t>Well drained have good aeration which is essential for good root development and function. poor drainage leads to waterlogging, oxygen deprivation, and increased susceptibility of diseases, these reduce production and may lead to plant death. Excessively drained soils may be drought prone.</t>
  </si>
  <si>
    <t xml:space="preserve">Moderately well or Well drained soils are highly suited (100%).
</t>
  </si>
  <si>
    <t>Poor drainage is likely to result in lower production, soil disease risk increases. Less suited to imperfectly drained soils (60% suitability) and poorly drained soils (30% suitability). Very poorly drained soils (0% suitability)</t>
  </si>
  <si>
    <t>Proper drainage measures can effectively improve soil conditions, prevent waterlogging, and enhance root health and overall plant performance. This may not be an option for some soils and also depend on the terrain.</t>
  </si>
  <si>
    <t>5.5-7</t>
  </si>
  <si>
    <t>Hackett C, Carolane J, Emmery P, eds. 1982. Edible Horticultural Crops. A compendium of information on fruit, vegetable, spice and nut species. North Ryde, NSW: Academic Press Australia.</t>
  </si>
  <si>
    <t>Stony soils are generally unsuitable for commercial production.</t>
  </si>
  <si>
    <t>Loam soils</t>
  </si>
  <si>
    <t>&lt;8.5</t>
  </si>
  <si>
    <r>
      <t>Slopes above 8.5</t>
    </r>
    <r>
      <rPr>
        <sz val="11"/>
        <rFont val="Calibri"/>
        <family val="2"/>
      </rPr>
      <t>° are less suited with slopes of 19° considered less than 50% suited.</t>
    </r>
  </si>
  <si>
    <t>Trees are relatively tolerant to drought.They can survive 2-4 weeks or more without rainfall or irrigation.</t>
  </si>
  <si>
    <t>Drought will reduce production.</t>
  </si>
  <si>
    <t>Crop development stages (phenology) are typically related to the heat accumulation (also known as thermal time) and often defined by growing degree days (GDD). A GDD is calculated as the difference between the maximum temperature and a base temperature each day. GDD are then accumulated from a set starting point related to a stage of development or a reference date. Each crop will have optimum heating requirements. If these heat requirements (i.e. insufficient GDD’s) are not met the potential yield will reduce, or worse the crop will not sufficiently develop to a stage that can be harvested. Base temperatures may vary between crops and stages of development and need to be defined.</t>
  </si>
  <si>
    <t xml:space="preserve">&gt;95% suitability &gt;1110 GDD (base 10°C)  October to April. 
Very suitable for the Waikato and further north, and for the rest of the North Island in all the regions that are not overly elevated. For the South Island, suitable in pockets around Marlborough, Nelson, Tasman, the West Coast, Canterbury and Central Otago. </t>
  </si>
  <si>
    <t>&lt;50% suitability &lt;800 GDD  (base 10°C) October to April</t>
  </si>
  <si>
    <t>Vetharaniam I, Müller K, Stanley J, van den Dijssel C, Timar L, Cummins M 2022. Modelling the effect of climate change on land suitability for growing perennial crops. Modelling the effect of climate change on land suitability for growing perennial crops. MPI Technical Paper No: 2022/06 Ministry for Primary Industries.</t>
  </si>
  <si>
    <t>Low humidity helps control diseases. High humidity can interfere with pollination.</t>
  </si>
  <si>
    <t>Various methods have been used for different crops</t>
  </si>
  <si>
    <t>Hall et al 2018
Snelgar et al 2008
Hall &amp; Snelgar 2014</t>
  </si>
  <si>
    <t>Sufficient chilling is essential for commercial production. Selecting the appropriate cultivars based on chill conditions is important. However, cultivars can be selected based on their chilling requirements.</t>
  </si>
  <si>
    <t>Highly suited  to wide range of cultivars &gt;1500 Richardson Chill Units.</t>
  </si>
  <si>
    <t>Most areas in New Zealand will have sufficient chill across a range of cultivars, except Northland, upper Waikato and some areas of the Coromandel and East Cape where only cultivars with low chill requirements are suitable.</t>
  </si>
  <si>
    <t>Frost can affect crop development and yield for a range of crops especially when frost occurs after flowering or before harvest. Effects can vary due to both the timing and severity of the frost, including the loss of a crop.</t>
  </si>
  <si>
    <t xml:space="preserve">Best suited to frost-free conditions during flowering. </t>
  </si>
  <si>
    <t>During this period fruit survivability is estimated as 88% at -1°C reducing to 50% at -3°C.</t>
  </si>
  <si>
    <t>Overhead sprinklers, helicopters, and/or frost fans</t>
  </si>
  <si>
    <t xml:space="preserve">Minimal risk at  &lt;29 °C. </t>
  </si>
  <si>
    <t>Fruit damage is variable at higher temperatures depending on wind, sunlight intensity (cloud cover), humidity and degree of fruit acclimatisation to sunlight. Most at risk areas are  Canterbury and Otago and to a lesser extent in areas around the North Island.</t>
  </si>
  <si>
    <t>Wind can cause tissue, flower and fruit damage. It is patrticularly important for the establishment of some crops.</t>
  </si>
  <si>
    <t>Shelter required.</t>
  </si>
  <si>
    <t>Strong winds will damage crop.</t>
  </si>
  <si>
    <t>Hail can physically damage the crop or may provide an opportunity for pathogens to infect the plant. Some stages of development may be more susceptible than others.</t>
  </si>
  <si>
    <t>Essential</t>
  </si>
  <si>
    <t>Root stock selection and pruning will affect time to bearing.</t>
  </si>
  <si>
    <t>Some physical support required.</t>
  </si>
  <si>
    <t>Essential for commercial production.</t>
  </si>
  <si>
    <t>Expected  for commercial production.</t>
  </si>
  <si>
    <t>`</t>
  </si>
  <si>
    <t>&gt;100 cm
Roots will grow to 200 cm</t>
  </si>
  <si>
    <t>&gt;150 mm</t>
  </si>
  <si>
    <t>Moderately well and well drained</t>
  </si>
  <si>
    <t>5.5 to 7.5</t>
  </si>
  <si>
    <t>Avoid heavy clay soils</t>
  </si>
  <si>
    <t>Apricots prefer dry climates.</t>
  </si>
  <si>
    <t xml:space="preserve"> 20 to 30</t>
  </si>
  <si>
    <t>15 to 25 from September to October</t>
  </si>
  <si>
    <t xml:space="preserve"> August to September</t>
  </si>
  <si>
    <t>400 to 1000 hours less than 7°C from May to September</t>
  </si>
  <si>
    <t>Apricots are sensitive to spring frosts.</t>
  </si>
  <si>
    <t>Choose apricot varieties that bloom later in the spring, as they may be less susceptible to late frosts</t>
  </si>
  <si>
    <t>Deeper soils are preferable.
100 cm to &gt;150 cm (85% to &gt;99% suitability)</t>
  </si>
  <si>
    <t>Well drained (100% suitable) to Moderately drained (90% suitable)</t>
  </si>
  <si>
    <t>optimal at soil pH of 6.
90% suit at pHs of 6 and 7.</t>
  </si>
  <si>
    <t>Hall et al. (2018) considered slopes ≤7° as optimal, slopes ≤15° as marginal, and slopes &gt;15° as unsuitable.</t>
  </si>
  <si>
    <t xml:space="preserve">Mean temperature </t>
  </si>
  <si>
    <t>Mean annual temperatures of 15–20°С is optimal for avocado</t>
  </si>
  <si>
    <t>Warmth in Northland and Auckland are suitable along with parts of Waikato, the Bay of Plenty and Gisborne.</t>
  </si>
  <si>
    <t>Very sensitive to frost at fowering.</t>
  </si>
  <si>
    <t xml:space="preserve">&lt;1% risk at temperatures &gt;0°C. 
&gt;5% risk at temperatures &lt;-1°C. </t>
  </si>
  <si>
    <r>
      <rPr>
        <i/>
        <sz val="11"/>
        <rFont val="Calibri"/>
        <family val="2"/>
        <scheme val="minor"/>
      </rPr>
      <t xml:space="preserve">Northland, East Cape/Gisborne, and areas of Bay of Plenty and coastal Wairarapa have low frost risk. Other North Island coastal areas and a few in the South Island have moderate frost risk, whilst most other areas of New Zealand have high frost risk. </t>
    </r>
    <r>
      <rPr>
        <sz val="11"/>
        <rFont val="Calibri"/>
        <family val="2"/>
        <scheme val="minor"/>
      </rPr>
      <t>Vetharaniam et al . 2022</t>
    </r>
  </si>
  <si>
    <t>Deeper soils are preferable.
60 cm to &gt;100 cm (90% to &gt;99% suitability)</t>
  </si>
  <si>
    <t>Well drained (100% suitable) to Moderately drained (75% suitable)</t>
  </si>
  <si>
    <t>≥0.99 in the soil pH band 4 to 5.
C</t>
  </si>
  <si>
    <t>Suitability across the country, with large areas of the Waikato being favourable.
Bay of Plenty is generally less favourable, indicating that orchards located there may require some mitigation of unfavourable soil pH</t>
  </si>
  <si>
    <t>75 to 99% suitability between 800 and &gt;1100 °C-d (base 10°C) from 1 October to 30 April.</t>
  </si>
  <si>
    <t>A total of 950 hours &lt; 7°C between 1 May and 31 August is 95% suitable for a wide range of cultivars. A total of 550 hours &lt; 7°C between 1 May and 31 August is 50 % suitable. Most areas in the South Island and large areas of the North Island have sufficient chilling. Coastal areas of the Upper North Isalnad and Northland may have insufficicent chilling.</t>
  </si>
  <si>
    <t>Northland and coastal areas of the East Cape down to Gisborne with average accumulations of up to 500 chill hours maybe suitable for only very low chill varieties</t>
  </si>
  <si>
    <t>Sensitive to frost at fowering.
Most of the North Island, except for mountainous and high elevation inland areas have high frost suitability scores, as well as most lowland areas of the South Island</t>
  </si>
  <si>
    <t>10% fruit loss with frost at -1.5°C. &gt;50% loss with frost &lt; -7.5°C.
September and October are risk periods for frost.</t>
  </si>
  <si>
    <t xml:space="preserve">Moderately well or Well drained soils are highly suited (100%). Less suited to imperfectly drained soils (60% suitability) and poorly drained soils (30% suitability).
</t>
  </si>
  <si>
    <t>Poor drainage is likely to result in lower production, soil disease risk increases.</t>
  </si>
  <si>
    <t>5.5 to 7</t>
  </si>
  <si>
    <t>Suitability declines  &lt;5.5 but can be managed with liming. High pH of 7 to 8.1 are approx 50% suited.</t>
  </si>
  <si>
    <t>Hackett C, Carolane J, Emmery P, eds. 1982. Edible Hortiultural Crops. A compendium of information on fruit, vegetable, spice and nut species. North Ryde, NSW: Academic Press Australia.</t>
  </si>
  <si>
    <t>Stony soils approx. 50% are suited</t>
  </si>
  <si>
    <t>Loam soils are best suited</t>
  </si>
  <si>
    <t>Slopes above 8.5° are less suited with slopes of 19° considered less than 50% suited.</t>
  </si>
  <si>
    <t>Trees are retatively tolerant to drought.</t>
  </si>
  <si>
    <t>Low. Can withstand waterlogging for 1-4 days.</t>
  </si>
  <si>
    <t>&gt;40</t>
  </si>
  <si>
    <t>Fruit tissue may be damaged</t>
  </si>
  <si>
    <t xml:space="preserve">A total of 1300 hours &lt; 7°C between 1 June and 31 August is 95% suitable for a wide range of cultivars. A total of 900 hours &lt; 7°C between 1 June and 31 August  is 50 % suitable.  Most areas in the South Island have sufficient chilling. </t>
  </si>
  <si>
    <t xml:space="preserve">Insufficient chilling will result in poor fruiting. In areas &lt;1300  hours &lt; 7°C between 1 June and 31 August, cultivars with low or moderately low chilling varieties will need to be grown. </t>
  </si>
  <si>
    <t>Sufficient chilling is required for commercial production. Selecting the approprioate cultivars based on chill conditions is important. However, cultivars can be selected based on their chilling requirements.</t>
  </si>
  <si>
    <t>Most areas in New Zealand will have sufficicent chill across a arnge of cultivars, except Northland, upper Wiakato and some areas of the Coromandel and East Cape where only cultivars with low chill requirements are suitable.</t>
  </si>
  <si>
    <t xml:space="preserve">Relative humidity &lt; 84% reduces the risk of fruit cracking (about 95% suitable). Risk is from about 1 November, as fruit forms. </t>
  </si>
  <si>
    <t>Average daily temperatures &gt;0 °C at bud burst and during flowering. Bud burst needs to be calculated.</t>
  </si>
  <si>
    <t>Tree &lt;10m</t>
  </si>
  <si>
    <t>Hermaphrodite</t>
  </si>
  <si>
    <t>Flesh of fruit</t>
  </si>
  <si>
    <t>Fruit</t>
  </si>
  <si>
    <t>6 to 6.5</t>
  </si>
  <si>
    <t>870 mm</t>
  </si>
  <si>
    <t>Pears do well in areas with cool to cold winters and warm summers</t>
  </si>
  <si>
    <t xml:space="preserve">from September to October </t>
  </si>
  <si>
    <t>18 to 24 from September to November</t>
  </si>
  <si>
    <t>Moderately tolerant of humidity.</t>
  </si>
  <si>
    <t>500 to 1000 hours less than 7°C from May to September</t>
  </si>
  <si>
    <t>Extended flowering can be a problem in areas with little winter chilling.
Most areas in New Zealand will have sufficient chill across a range of cultivars. Warmer regions - Northland, upper Waikato and some areas of the Coromandel and East Cape will require low chill varieties.</t>
  </si>
  <si>
    <t>Use Standard classification definitions:</t>
  </si>
  <si>
    <t>&gt;50 cm</t>
  </si>
  <si>
    <t>Dominant drainage class according to NZSC: 
Very-poor (1), 
Poor (2), 
Imperfect (3), 
Moderately well (4), 
Well (5), and 
Exessive (6)</t>
  </si>
  <si>
    <t>Soft fruit disorder (SFD) is rapid ripening and softening of  fruit within 7 days after harvest  and appears to be exacerbated by waterlogging. Improved soil drainage and increasing fruit calcium 
concentrations reduce SFD.</t>
  </si>
  <si>
    <t>Clark C, Smith G, Prasad M, Cornforth I 1986. Fertiliser recommentations for horticultural crops grown in New Zealand. Wellington: Ministry of Agriculture and Fisheries.</t>
  </si>
  <si>
    <t>0-7</t>
  </si>
  <si>
    <t>Slopes above 8.5° are less suited with slopes of  &gt;19° considered uneconomic.</t>
  </si>
  <si>
    <t>North to North East aspect</t>
  </si>
  <si>
    <t>1500 to 2500</t>
  </si>
  <si>
    <t>Grow best in the Bay of Plenty, Hawke's Bay, Nelson and Marlborough</t>
  </si>
  <si>
    <t>15 to 25 °C from September to November</t>
  </si>
  <si>
    <t>350-550 chill 
need at least 100 chill units</t>
  </si>
  <si>
    <t>Chilling required for even bud break, High chill units produce the best quality fruit</t>
  </si>
  <si>
    <t>Bignell G, Bruun D, Oag D, George A, Nissen B. 2017 Persimmon postharvest manual  Second edition- November 2017. Horticulture Innovation Australia Limited (Hort Innovation) and the Department of	Agriculture and Fisheries, Queensland.</t>
  </si>
  <si>
    <t xml:space="preserve">Absence of fost during flowering time. </t>
  </si>
  <si>
    <t>The critical temperature at bud burts is about 3 C for one hour. Early autumn frosts can cause skin blemishes on fruit
and early defoliation.</t>
  </si>
  <si>
    <t>Early autumn frosts can cause skin blemishes on fruit
and early defoliation.</t>
  </si>
  <si>
    <t>Susceptible to late frost in spring during flowering</t>
  </si>
  <si>
    <t>Protection strong wind is essential</t>
  </si>
  <si>
    <t>Shelter from cold spring winds to ensure adequate leaf and shoot growth to suport fruit quality. Fruit susceptalbe to wind damage and blemish.</t>
  </si>
  <si>
    <t>Generalist insect pest such as leaf roller, thrips, mites and mealybugs may attach the tree. Birds can also attck the fruit once it starts to ripen.</t>
  </si>
  <si>
    <t xml:space="preserve">Three species of armoured scale insects (greed scale (Hemiberlesia rapax), latania scale (H. lataniae (Signoret)) amd Oleander scale (Aspidiotus nerrii Bouche') infest leaves and fruit </t>
  </si>
  <si>
    <t>lantania scale Poplar tree plant as shelter are an import host of this species and on trees and on fruit. Greedy scale and oleander scale are often found on Kiwifruit vines</t>
  </si>
  <si>
    <t>An Integrated Pest Management system</t>
  </si>
  <si>
    <t xml:space="preserve">A.R. TOMKINS1
, D.J. WILSON1, C.THOMSON1
 and P. ALLISON Tomkins AR, Wilson DJ, Thomson </t>
  </si>
  <si>
    <t>Phytophthora cactorum, brown rot preharvest fruit.
Colletotrichum acutatum causing fruit rots.
 Colletotrichum horii causing anthracnos lessions on fruit and twiggs.
 Cylindrocladium floridanum causing basal root rot</t>
  </si>
  <si>
    <r>
      <t xml:space="preserve">Tyson JL, Taylor RK, Curtis CL, Manning MA. 2014. A pre-harvest rot of persimmon fruit caused by Phytophthora cactorum in New Zealand. </t>
    </r>
    <r>
      <rPr>
        <i/>
        <sz val="11"/>
        <rFont val="Calibri"/>
        <family val="2"/>
      </rPr>
      <t>Australian Plant Disease Notes</t>
    </r>
    <r>
      <rPr>
        <sz val="11"/>
        <rFont val="Calibri"/>
        <family val="2"/>
      </rPr>
      <t xml:space="preserve">. 9:122
</t>
    </r>
  </si>
  <si>
    <t xml:space="preserve">The Persimmon Industry Council (PIC) represents the export persimmon industry in New Zealand and operates under the Horicultural export Authority </t>
  </si>
  <si>
    <t xml:space="preserve">Persimmon exported by sea the trays are packed in modified atmosphere bags and stored at 0C. Once removed from the bags they are best stored at 15 -25 C and should not be put back into cool storage. Persimmons kept in the fridge will ripen more quickly than if left at roon temperature </t>
  </si>
  <si>
    <t xml:space="preserve">Non-asringent persimmons have a self life of 20-30days after harvest. Regions where fruit has a longer fruit development period tend to have a longer shelf life </t>
  </si>
  <si>
    <t xml:space="preserve">In 2021 369,250 trays were exported to more than 8 countrys. Australia, Singapore and Thailand are the major markets with 70% of exports to these three countries </t>
  </si>
  <si>
    <t>Reduced access to nutrients and water, leading to decreased plant stability, increased susceptibility to drought, and limited nutrient uptake</t>
  </si>
  <si>
    <t>Limited growth, reduced cone development, lower yields, and increased vulnerability to stressors like heat and disease.</t>
  </si>
  <si>
    <t>Waterlogged soil, increased risk of root diseases, and reduced oxygen availability for the roots, leading to poor plant health and yield.</t>
  </si>
  <si>
    <t>Altered nutrient availability, impacting the plant's ability to absorb essential elements, resulting in poor growth and yield.</t>
  </si>
  <si>
    <t>Reduced water retention, limited root expansion, and potential damage to root systems, impacting plant health and productivity.</t>
  </si>
  <si>
    <t>Poor water retention, drainage issues, and nutrient imbalance, affecting overall plant growth and cone development.</t>
  </si>
  <si>
    <t>Soil erosion, water runoff, and challenges in nutrient retention, leading to reduced plant stability and potential damage during heavy rainfall.</t>
  </si>
  <si>
    <t>Altered sunlight exposure, affecting photosynthesis and growth patterns, potentially leading to uneven cone development.</t>
  </si>
  <si>
    <t>&gt;800</t>
  </si>
  <si>
    <t>Water stress, reduced growth, and lower yields due to insufficient moisture for plant development.</t>
  </si>
  <si>
    <t xml:space="preserve"> Implementing irrigation systems to supplement insufficient rainfall during critical growth stages ensures consistent moisture levels.</t>
  </si>
  <si>
    <t>Impact on cone development, yield reduction and increased susceptibility to other stressors</t>
  </si>
  <si>
    <t xml:space="preserve"> Similar to annual rainfall, irrigation strategies can compensate for variations in seasonal rainfall.</t>
  </si>
  <si>
    <t xml:space="preserve"> Optimize irrigation methods to efficiently utilize available water resources and maintain adequate soil moisture for healthy plant growth.</t>
  </si>
  <si>
    <t xml:space="preserve"> Using efficient irrigation systems and scheduling watering based on plant needs can optimize water usage.</t>
  </si>
  <si>
    <t xml:space="preserve"> Low tolerance leads to stressed plants, impacting cone development and potentially resulting in smaller and lower-quality hops during dry periods.</t>
  </si>
  <si>
    <t xml:space="preserve"> Selecting drought-resistant hop varieties or supplement irrigation to mitigate the impact.</t>
  </si>
  <si>
    <t xml:space="preserve"> Poor tolerance increases the risk of root rot and diseases, impacting root health and ultimately reducing hop cone quality and yield.</t>
  </si>
  <si>
    <t>Installing drainage systems prevent waterlogging during floods.</t>
  </si>
  <si>
    <t>Delayed growth and development, leading to late flowering and potentially reduced yield</t>
  </si>
  <si>
    <t xml:space="preserve"> Adjusting planting times or choosing suitable hop varieties for the region's temperature profile can optimize growth.</t>
  </si>
  <si>
    <t>Mean temperature during cone development</t>
  </si>
  <si>
    <t>Temperature (oC) required during hop cone development</t>
  </si>
  <si>
    <t>&gt;20oC from 1 Feb to 15 March</t>
  </si>
  <si>
    <t>Impact on cone quality, aroma, and alpha acid content, potentially resulting in lower-quality hops.</t>
  </si>
  <si>
    <t xml:space="preserve"> Using shade cloths or implementing cooling techniques during hot periods minimizes heat stress on flowering hops.</t>
  </si>
  <si>
    <t>&gt;3oC  from 15 Aug to 15 Oct</t>
  </si>
  <si>
    <t>Delayed bud development and potentially uneven flowering, impacting overall yield and cone quality.</t>
  </si>
  <si>
    <t xml:space="preserve"> Careful pruning and management practices help protect buds during temperature extremes.</t>
  </si>
  <si>
    <t>&gt;10oC from 1 Dec to 31 Jan</t>
  </si>
  <si>
    <t>Poor cone set, reduced yield, and potential impact on hop quality.</t>
  </si>
  <si>
    <t xml:space="preserve"> Similar to flowering temperatures, shade and cooling methods can mitigate extreme temperatures.</t>
  </si>
  <si>
    <t xml:space="preserve">Maximum temperature </t>
  </si>
  <si>
    <t>Heat stress, reduced photosynthesis, and potential damage to plant tissues, leading to decreased yield and quality.</t>
  </si>
  <si>
    <t xml:space="preserve"> Selecting hop varieties adapted to local chilling hours.</t>
  </si>
  <si>
    <t>&gt;700 hours (&lt;7 oC) from 1 May to 30 Aug</t>
  </si>
  <si>
    <t>Delayed flowering, poor cone development, and potential reduction in yield and quality.</t>
  </si>
  <si>
    <t xml:space="preserve"> Selecting hop varieties adapted to local chilling hours or using supplemental chilling techniques can address shortages.</t>
  </si>
  <si>
    <t>Impact on plant dormancy and subsequent growth, potentially leading to irregular flowering and reduced yield.</t>
  </si>
  <si>
    <t xml:space="preserve"> Choosing hop cultivars suitable for the climate or modifying planting schedules can address vernalization needs.</t>
  </si>
  <si>
    <r>
      <rPr>
        <sz val="11"/>
        <rFont val="Calibri"/>
        <family val="2"/>
        <scheme val="minor"/>
      </rPr>
      <t xml:space="preserve">Broad vernalisation requirements: </t>
    </r>
    <r>
      <rPr>
        <sz val="11"/>
        <rFont val="Calibri"/>
        <family val="2"/>
      </rPr>
      <t>no known requirement (1), not essential but improves yield (2), Essential for commercial production (3)</t>
    </r>
  </si>
  <si>
    <t>Essential for commercial production</t>
  </si>
  <si>
    <t>Altered growth patterns, delayed flowering, and potential impact on yield and cone quality.</t>
  </si>
  <si>
    <t>Ensure genotype requirements match location</t>
  </si>
  <si>
    <t>Shading can affect photosynthesis and productivity</t>
  </si>
  <si>
    <t>&lt;1500</t>
  </si>
  <si>
    <t xml:space="preserve"> Soil erosion, waterlogged conditions, and increased risk of diseases, negatively impacting plant health and productivity.</t>
  </si>
  <si>
    <t xml:space="preserve"> Improving soil structure and drainage systems prevents waterlogging during excess rainfall.</t>
  </si>
  <si>
    <t>Increased risk of poor quality or spoiled cones, harvesting difficulties, and potential quality issues</t>
  </si>
  <si>
    <t xml:space="preserve"> Harvesting practices, such as using protective covers, prevent water damage to hops during harvest.</t>
  </si>
  <si>
    <t>Damage to developing cones, reduced yield, and potential impact on hop quality.</t>
  </si>
  <si>
    <t xml:space="preserve"> Employing frost protection methods like heaters or wind machines helps mitigate frost damage.</t>
  </si>
  <si>
    <t>Quality issues with harvested cones, potentially affecting aroma and alpha acid content.</t>
  </si>
  <si>
    <t xml:space="preserve"> Harvesting hops before frost sets in or using protective coverings can minimize damage.</t>
  </si>
  <si>
    <t xml:space="preserve"> Late frost may reduce cone development, and cause potential yield loss.</t>
  </si>
  <si>
    <t xml:space="preserve"> Selecting frost-tolerant hop varieties or implementing frost protection measures helps mitigate sensitivity.</t>
  </si>
  <si>
    <t>Poor cone set, altered aroma profiles, and potential impact on overall hop quality.</t>
  </si>
  <si>
    <t xml:space="preserve"> Using shading or cooling methods helps mitigate heat stress on flowering hops.</t>
  </si>
  <si>
    <t>No more than 3 days in a week with mean maximum temperature &gt;35oC  from 1 Mar to 20 Apr</t>
  </si>
  <si>
    <t>Difficulty in harvesting, reduced cone quality, and potential impact on alpha acid content.</t>
  </si>
  <si>
    <t xml:space="preserve"> Harvesting hops during cooler parts of the day or using protective coverings helps manage heat stress during harvest.</t>
  </si>
  <si>
    <t>Reduced growth, reduced yield, and potential impact on hop quality.</t>
  </si>
  <si>
    <t>Adjust irrigation</t>
  </si>
  <si>
    <t>Physical damage to plants, reduced stability, and potential impact on cone quality.</t>
  </si>
  <si>
    <t xml:space="preserve"> Installing windbreaks or employing trellising techniques minimizes wind damage to hop plants.</t>
  </si>
  <si>
    <t>Physical damage to plants, reduced yield, and potential impact on cone quality.</t>
  </si>
  <si>
    <t xml:space="preserve"> Protective covers or structures shield hops from hail damage during severe weather events.</t>
  </si>
  <si>
    <t>1500 to 2500 kg/ha depending on variety</t>
  </si>
  <si>
    <t>Expert opinion Plant &amp; Food Research</t>
  </si>
  <si>
    <t>65 to &gt;120 cm  (80% to &gt;99% suitability)</t>
  </si>
  <si>
    <t>In shallower soils there will be less tolerance to drought and development of rooting systems for nutrients and plant stability resulting in sub-optimal production.</t>
  </si>
  <si>
    <t xml:space="preserve"> Soil amendments or cultivation techniques that promote deeper root penetration, such as subsoiling or using deep-rooted cover crops.
Irrigation may overcome water constraints.
Careful management of nutrients to meet plant demand.</t>
  </si>
  <si>
    <t>Moderately well or Well drained (90 and 100% suitabilty)</t>
  </si>
  <si>
    <t>pH 5 to 6.8</t>
  </si>
  <si>
    <r>
      <rPr>
        <sz val="11"/>
        <rFont val="Calibri"/>
        <family val="2"/>
        <scheme val="minor"/>
      </rPr>
      <t>&gt;1110 GDD (base 10</t>
    </r>
    <r>
      <rPr>
        <sz val="11"/>
        <rFont val="Calibri"/>
        <family val="2"/>
      </rPr>
      <t>°C)</t>
    </r>
    <r>
      <rPr>
        <sz val="11"/>
        <rFont val="Calibri"/>
        <family val="2"/>
        <scheme val="minor"/>
      </rPr>
      <t xml:space="preserve"> based on "Hayward". No information available for other cultivars.</t>
    </r>
  </si>
  <si>
    <t xml:space="preserve">Average daily temperature between May to July  &lt;11-12°C </t>
  </si>
  <si>
    <t>Hall et al. (2018) gave chill requirements as average May to July temperatures being less than 11.7°C for Actinidia chinensis var. deliciosa ‘Hayward’ and 12.7°C for A. chinensis var. chinensis ‘Zesy002’ (commonly known as Gold3) (Snelgar et al. 2008; Hall &amp; Snelgar 2014) with the use of Hi-Cane® raising this threshold by 2.3°C for ‘Hayward’,</t>
  </si>
  <si>
    <t xml:space="preserve">Application of Hi-Cane®. "Zesy002" cultivar requires less chilling than Hayward. 
Select cultivars  based on local chilling calculations.  </t>
  </si>
  <si>
    <t xml:space="preserve">Ideal conditions - temperatures &gt;0°C from bud break to harvest. </t>
  </si>
  <si>
    <t>95% yield loss at -3°C frost. Damage can kill crop at sensitive growth stages.</t>
  </si>
  <si>
    <t>Selecting cultivars with late flowering or earlier harvesting. Some crops can be covered temporarily. Other frost protection measures include frost irrigation sprayers, helicopters, wind machines.</t>
  </si>
  <si>
    <r>
      <rPr>
        <sz val="11"/>
        <rFont val="Calibri"/>
        <family val="2"/>
        <scheme val="minor"/>
      </rPr>
      <t>Heavy winter frosts can also damage vines &lt;-7</t>
    </r>
    <r>
      <rPr>
        <sz val="11"/>
        <rFont val="Calibri"/>
        <family val="2"/>
      </rPr>
      <t>°C</t>
    </r>
    <r>
      <rPr>
        <sz val="11"/>
        <rFont val="Calibri"/>
        <family val="2"/>
        <scheme val="minor"/>
      </rPr>
      <t xml:space="preserve">. In severe cases young plants can be killed. </t>
    </r>
  </si>
  <si>
    <t>Natural or artificial shelter is required</t>
  </si>
  <si>
    <t>Wind damage to plant, flowers and fruit can affect yield and quality.</t>
  </si>
  <si>
    <t>Shelter is required.</t>
  </si>
  <si>
    <t>Hail damage to plant, flowers and fruit can affect yield and quality.</t>
  </si>
  <si>
    <t>Hail protection cloth.</t>
  </si>
  <si>
    <t>Main nutrient uptake is of N, K, Ca, Cl and P</t>
  </si>
  <si>
    <t>&lt;7.0</t>
  </si>
  <si>
    <t>&gt;900</t>
  </si>
  <si>
    <t>Mean maximum temperature during fruit growth</t>
  </si>
  <si>
    <t>&gt;20°C from 1 Jan to 15 Feb</t>
  </si>
  <si>
    <t>Mean minimum average temperature for bud bursting</t>
  </si>
  <si>
    <t>&gt;5°C from 15 Aug to 15 Oct</t>
  </si>
  <si>
    <t>&gt;12°C from 15 Sep to 15 Nov</t>
  </si>
  <si>
    <t>&lt;1800</t>
  </si>
  <si>
    <t>&lt; 3 days in a week with maximum temperature &gt;35oC from 01 Dec to 28 Feb</t>
  </si>
  <si>
    <t>10 to 30 t/ha.
Oranges up to 30 t/ha
Lemons, manadarins and grapefruit up to 25 t/ha</t>
  </si>
  <si>
    <t>Deeper soils are preferable.
90 cm to &gt;100 cm (95% to &gt;99% suitability) for non-irrigated vineyards.
&gt;40cm for irrigated vineyards.</t>
  </si>
  <si>
    <t>Well drained (100% suitable) to Moderate (90% suitable)</t>
  </si>
  <si>
    <r>
      <rPr>
        <b/>
        <sz val="11"/>
        <rFont val="Calibri"/>
        <family val="2"/>
        <scheme val="minor"/>
      </rPr>
      <t xml:space="preserve">Pinot noir. </t>
    </r>
    <r>
      <rPr>
        <sz val="11"/>
        <rFont val="Calibri"/>
        <family val="2"/>
        <scheme val="minor"/>
      </rPr>
      <t xml:space="preserve">100% suitability between 1075 to 1325 °C-d (base 4.5°C) from 1 Jul to 30 Jun.
</t>
    </r>
    <r>
      <rPr>
        <b/>
        <sz val="11"/>
        <rFont val="Calibri"/>
        <family val="2"/>
        <scheme val="minor"/>
      </rPr>
      <t xml:space="preserve">Sauvignon blanc. </t>
    </r>
    <r>
      <rPr>
        <sz val="11"/>
        <rFont val="Calibri"/>
        <family val="2"/>
        <scheme val="minor"/>
      </rPr>
      <t>100% suitability between 1225 to 1475 °C-d (base 4.5°C) from 1 Jul to 30 Jun.</t>
    </r>
  </si>
  <si>
    <t>Large areas of Northland, Auckland, Waikato and the Bay of Plenty are unsuitable as they are too warm. (Vetharanium et al. 2022).</t>
  </si>
  <si>
    <t>A total of 400 hours &lt; 7°C between 1 June and 31 August is &gt;99 % suitable for a wide range of cultivars. A total of 200 hours &lt; 7°C between 1 June and 31 August is 80 % suitable. Most areas in New Zealand are highly suitable. The exception is Northland where chilling is limited.</t>
  </si>
  <si>
    <r>
      <t>"</t>
    </r>
    <r>
      <rPr>
        <i/>
        <sz val="11"/>
        <rFont val="Calibri"/>
        <family val="2"/>
        <scheme val="minor"/>
      </rPr>
      <t>impact of freezing temperatures varies between species, cultivars, locations on the cane and vine, and is lower in dormant plants compared with actively growing plants, and buds are more susceptible to freeze damage than canes, trunks and roots</t>
    </r>
    <r>
      <rPr>
        <sz val="11"/>
        <rFont val="Calibri"/>
        <family val="2"/>
        <scheme val="minor"/>
      </rPr>
      <t>", Vetharanium et al. 2022.</t>
    </r>
  </si>
  <si>
    <t>Frost risk is calculated from bud break. Bud break will vary due to temperature. Greater risk occurs when frost are at or soon after bud break. 
Frost risk is &lt;10% when the minimum daily temperature is &gt;0.3°C after bud break.</t>
  </si>
  <si>
    <r>
      <t xml:space="preserve">"For the most part, frost and cold susceptibility scores for Pinot noir and Sauvignon blanc are calculated as being similar. As expected, the northern part of the North Island has no frost risk, whilst areas such as Gisborne and Hawke’s Bay have low to moderate frost risk, as does Marlborough and Nelson. Canterbury has moderate frost risk, moving slightly higher closer to the Alps and slightly higher risk for Sauvignon blanc in some pockets. Central Otago shows high frost risk for Sauvignon blanc, whereas Pinot noir is moderate to high, which would suggest frost mitigation will be essential in those areas". </t>
    </r>
    <r>
      <rPr>
        <sz val="11"/>
        <rFont val="Calibri"/>
        <family val="2"/>
        <scheme val="minor"/>
      </rPr>
      <t xml:space="preserve"> Vetharanium et al. 2022.</t>
    </r>
  </si>
  <si>
    <t>Yield reduces by 1% for 5 non-consecutive days of temperature &gt; 30°C.
Yield reduces by 7% for 4 non-consecutive days of temperature &gt; 40°C.</t>
  </si>
  <si>
    <t>Heat stress is unlikely to be an issue anywhere in New Zealand.</t>
  </si>
  <si>
    <t xml:space="preserve">&gt;100
Roots will grow to 2.5 m </t>
  </si>
  <si>
    <t>Sand to silt loam</t>
  </si>
  <si>
    <t>Avoid clay soils</t>
  </si>
  <si>
    <t>No days frost &lt;-4oC  between 15-Sep to 31-Jan</t>
  </si>
  <si>
    <t>Frost from Sep/Oct will burn leaves</t>
  </si>
  <si>
    <t>No days with heat greater than 40°C</t>
  </si>
  <si>
    <t>&gt;4°C from 22 Jun to 22 Sep</t>
  </si>
  <si>
    <t>&gt;14°C from 15 Oct to 15 Nov</t>
  </si>
  <si>
    <t xml:space="preserve">Maximum temperature during flowering &amp; pollination </t>
  </si>
  <si>
    <t xml:space="preserve">Temperature requirement for optimal flowering &amp; pollination </t>
  </si>
  <si>
    <t>&gt;20°C  from 15 Nov to 15 Jan</t>
  </si>
  <si>
    <t>No requirement</t>
  </si>
  <si>
    <t>Unlikely to be limiting in A-NZ. Native to Australian tropical rainforest.</t>
  </si>
  <si>
    <t>Frost intolerant</t>
  </si>
  <si>
    <t>Highly sensitive</t>
  </si>
  <si>
    <t>Cross pollination by insects such as honeybees and stingless bees</t>
  </si>
  <si>
    <t>Biological pollination agent are essential.
Cross pollination by different varieties are important.</t>
  </si>
  <si>
    <t>Howlett BG, Nelson WR, Pattemore DE, Gee M 2015. Pollination of macadamia: Review and opportunities for improving yields. Scientia Horticulturae 197: 411-419.</t>
  </si>
  <si>
    <t xml:space="preserve">Lack of data for NZ growing. Overseas: 1.25, 1.58 and 3.14 t/ha produced in South Africa, Australia and Hawaii, respectively. </t>
  </si>
  <si>
    <t xml:space="preserve">Performance in New Zealand has been poorer than expected. Reasons provided include poor selection of sites and varieties. </t>
  </si>
  <si>
    <t>Coleman B 2005. The macadamia industry in New Zealand, Palmerston North, Massey University.</t>
  </si>
  <si>
    <t>Tree growth and truffle production will be reduced in poorly drained soil.</t>
  </si>
  <si>
    <t>Artificial drainage could be used to improve to improve imperfect or poor draining soils.</t>
  </si>
  <si>
    <t>5.8 - 8.5 . Périgord black truffle (Tuber melanosporum) (Tuber borchii) &gt;7.5 with optimum of 7.9 
Bianchetto truffles can grow in wider range of pH &gt; 6 to &lt;8.5</t>
  </si>
  <si>
    <t>&lt;15° Flat to rolling</t>
  </si>
  <si>
    <t>&gt; 15° are difficult to manage and harvest</t>
  </si>
  <si>
    <t>Mean temperature for fruit production</t>
  </si>
  <si>
    <t>&gt;16°C from 1 Jan to 31 Jan</t>
  </si>
  <si>
    <t>Required. More intensive management will yield higher crops</t>
  </si>
  <si>
    <t>Certified, innoculated seedlings. 
200 - 400 trees per ha. Plant after pasture. Avoid other trees that may have competing fungi on their roots. Do not plant after ectomycorrhizal trees (pines, gums) or forestry blocks. 
Planting could be up to 800 trees per ha but normally 200 to 400 are planted.</t>
  </si>
  <si>
    <t>Preparation of the area before planting including lime to increase the soil pH. Périgord black truffle require more liming than for Bianchetto white truffles</t>
  </si>
  <si>
    <r>
      <rPr>
        <sz val="11"/>
        <color rgb="FF000000"/>
        <rFont val="Calibri"/>
      </rPr>
      <t xml:space="preserve">Crop development stages (phenology) are typically related to the heat accumulation (also known as thermal time)  </t>
    </r>
    <r>
      <rPr>
        <sz val="11"/>
        <color rgb="FFFF0000"/>
        <rFont val="Calibri"/>
      </rPr>
      <t>which is</t>
    </r>
    <r>
      <rPr>
        <sz val="11"/>
        <color rgb="FF000000"/>
        <rFont val="Calibri"/>
      </rPr>
      <t xml:space="preserve"> often</t>
    </r>
    <r>
      <rPr>
        <sz val="11"/>
        <color rgb="FFFF0000"/>
        <rFont val="Calibri"/>
      </rPr>
      <t xml:space="preserve"> expressed in terms of </t>
    </r>
    <r>
      <rPr>
        <sz val="11"/>
        <color rgb="FF000000"/>
        <rFont val="Calibri"/>
      </rPr>
      <t xml:space="preserve">growing degree days (GDD). GDD </t>
    </r>
    <r>
      <rPr>
        <sz val="11"/>
        <color rgb="FFFF0000"/>
        <rFont val="Calibri"/>
      </rPr>
      <t xml:space="preserve">for each day </t>
    </r>
    <r>
      <rPr>
        <sz val="11"/>
        <color rgb="FF000000"/>
        <rFont val="Calibri"/>
      </rPr>
      <t xml:space="preserve">is calculated as </t>
    </r>
    <r>
      <rPr>
        <sz val="11"/>
        <color rgb="FFFF0000"/>
        <rFont val="Calibri"/>
      </rPr>
      <t>mean</t>
    </r>
    <r>
      <rPr>
        <sz val="11"/>
        <color rgb="FF000000"/>
        <rFont val="Calibri"/>
      </rPr>
      <t xml:space="preserve"> temperature minus a base temperature</t>
    </r>
    <r>
      <rPr>
        <sz val="11"/>
        <color rgb="FFFF0000"/>
        <rFont val="Calibri"/>
      </rPr>
      <t>, with negative results set to nought</t>
    </r>
    <r>
      <rPr>
        <sz val="11"/>
        <color rgb="FF000000"/>
        <rFont val="Calibri"/>
      </rPr>
      <t xml:space="preserve">. GDD are then accumulated from a set starting point related to a stage of development or a reference date. Each crop will have minimum or optimum </t>
    </r>
    <r>
      <rPr>
        <sz val="11"/>
        <color rgb="FFFF0000"/>
        <rFont val="Calibri"/>
      </rPr>
      <t>warmth</t>
    </r>
    <r>
      <rPr>
        <sz val="11"/>
        <color rgb="FF000000"/>
        <rFont val="Calibri"/>
      </rPr>
      <t xml:space="preserve"> requirements. If these heat requirements (i.e. insufficient GDD) are not met the potential yield will </t>
    </r>
    <r>
      <rPr>
        <sz val="11"/>
        <color rgb="FFFF0000"/>
        <rFont val="Calibri"/>
      </rPr>
      <t>be</t>
    </r>
    <r>
      <rPr>
        <sz val="11"/>
        <color rgb="FF000000"/>
        <rFont val="Calibri"/>
      </rPr>
      <t xml:space="preserve"> reduce</t>
    </r>
    <r>
      <rPr>
        <sz val="11"/>
        <color rgb="FFFF0000"/>
        <rFont val="Calibri"/>
      </rPr>
      <t>d</t>
    </r>
    <r>
      <rPr>
        <sz val="11"/>
        <color rgb="FF000000"/>
        <rFont val="Calibri"/>
      </rPr>
      <t xml:space="preserve">, or worse the crop will not sufficiently develop to a stage that can be harvested. Both GDD and base temperatures may vary between crops, cultivars of the same crop and stages of development, and need to be defined. </t>
    </r>
  </si>
  <si>
    <r>
      <t xml:space="preserve">Indication of whether a plant is </t>
    </r>
    <r>
      <rPr>
        <sz val="11"/>
        <color theme="1"/>
        <rFont val="Calibri"/>
        <family val="2"/>
      </rPr>
      <t>hermaphrodite, monoecious</t>
    </r>
    <r>
      <rPr>
        <sz val="11"/>
        <color theme="1"/>
        <rFont val="Calibri"/>
        <family val="2"/>
        <scheme val="minor"/>
      </rPr>
      <t>, dioecious, polygamous, etc.</t>
    </r>
  </si>
  <si>
    <r>
      <rPr>
        <sz val="11"/>
        <color theme="1"/>
        <rFont val="Calibri"/>
        <family val="2"/>
      </rPr>
      <t xml:space="preserve">Indication of which system is used: </t>
    </r>
    <r>
      <rPr>
        <sz val="11"/>
        <color theme="1"/>
        <rFont val="Calibri"/>
        <family val="2"/>
        <scheme val="minor"/>
      </rPr>
      <t>C3, C4, CAM</t>
    </r>
  </si>
  <si>
    <r>
      <t xml:space="preserve">Plant part for culinary use </t>
    </r>
    <r>
      <rPr>
        <sz val="11"/>
        <color theme="1"/>
        <rFont val="Calibri"/>
        <family val="2"/>
      </rPr>
      <t>(Fruit, nut, vegetable, spice, flavouring, extract, ingredient, other)</t>
    </r>
  </si>
  <si>
    <r>
      <t xml:space="preserve">Plant part for other non culinary uses </t>
    </r>
    <r>
      <rPr>
        <sz val="11"/>
        <color theme="1"/>
        <rFont val="Calibri"/>
        <family val="2"/>
      </rPr>
      <t>(</t>
    </r>
    <r>
      <rPr>
        <sz val="11"/>
        <color theme="1"/>
        <rFont val="Calibri"/>
        <family val="2"/>
        <scheme val="minor"/>
      </rPr>
      <t>Ornamental, industrial: dye, fibre, gums, latex, oil, resins, wax, pharmaceutical, agrichemical)</t>
    </r>
  </si>
  <si>
    <r>
      <t>I</t>
    </r>
    <r>
      <rPr>
        <sz val="11"/>
        <color theme="1"/>
        <rFont val="Calibri"/>
        <family val="2"/>
      </rPr>
      <t>ndication of toxicity of the part of the plant consumed by humans</t>
    </r>
  </si>
  <si>
    <r>
      <t>Indication of treatment needed before the product can be consumed</t>
    </r>
    <r>
      <rPr>
        <sz val="11"/>
        <color theme="1"/>
        <rFont val="Calibri"/>
        <family val="2"/>
      </rPr>
      <t xml:space="preserve"> (e.g., drying, dehulling, grinding,  jucing, peeling, ripening, extraction)</t>
    </r>
  </si>
  <si>
    <t>These are small lists used as lookp or validation in the spreadsheets</t>
  </si>
  <si>
    <t xml:space="preserve">Soil  depth, PAW, Drainage pH from P.F.J. Newsome, R H Wilde, E J Willoughby (2008) Data Dictionary. Land resource information system spatial data layers. https://lris.scinfo.org.nz/document/9162-lris-data-dictionary-v3/ </t>
  </si>
  <si>
    <t xml:space="preserve">Soil depth cm </t>
  </si>
  <si>
    <t>Soil Depth</t>
  </si>
  <si>
    <t>PAW per 90cm</t>
  </si>
  <si>
    <t>PAW mm</t>
  </si>
  <si>
    <t>Drainage</t>
  </si>
  <si>
    <t>Soil pH in H2O top 15cm</t>
  </si>
  <si>
    <t>Soil pH description</t>
  </si>
  <si>
    <t>Deep</t>
  </si>
  <si>
    <t>1 Very High</t>
  </si>
  <si>
    <t>&gt;250</t>
  </si>
  <si>
    <t>Very-poor (1),</t>
  </si>
  <si>
    <t xml:space="preserve">7.6 to 8.3 </t>
  </si>
  <si>
    <r>
      <t>High</t>
    </r>
    <r>
      <rPr>
        <sz val="11"/>
        <rFont val="Calibri"/>
        <family val="2"/>
      </rPr>
      <t xml:space="preserve"> = May seriously retard plant growth.</t>
    </r>
  </si>
  <si>
    <t>Moderately deep</t>
  </si>
  <si>
    <t xml:space="preserve">2 High = </t>
  </si>
  <si>
    <t>150 to 249</t>
  </si>
  <si>
    <t>Poor (2),</t>
  </si>
  <si>
    <t xml:space="preserve">6.5 to 7.5 </t>
  </si>
  <si>
    <r>
      <t>Moderately-high</t>
    </r>
    <r>
      <rPr>
        <sz val="11"/>
        <rFont val="Calibri"/>
        <family val="2"/>
      </rPr>
      <t xml:space="preserve"> = May depress growth, possible deficiencies of some nutrients may be induced.</t>
    </r>
  </si>
  <si>
    <t>20 to 45</t>
  </si>
  <si>
    <t>Shallow</t>
  </si>
  <si>
    <t xml:space="preserve">3 Moderately high = </t>
  </si>
  <si>
    <t>90 to 149</t>
  </si>
  <si>
    <t>Imperfect (3),</t>
  </si>
  <si>
    <t xml:space="preserve">5.8 to 6.4 </t>
  </si>
  <si>
    <r>
      <t>Near neutral</t>
    </r>
    <r>
      <rPr>
        <sz val="11"/>
        <rFont val="Calibri"/>
        <family val="2"/>
      </rPr>
      <t xml:space="preserve"> = Satisfactory pH for many plants</t>
    </r>
  </si>
  <si>
    <t>&lt;45</t>
  </si>
  <si>
    <t xml:space="preserve">Very shallow </t>
  </si>
  <si>
    <t xml:space="preserve">4 Moderate = </t>
  </si>
  <si>
    <t>60 to 89</t>
  </si>
  <si>
    <t>Moderately well (4),</t>
  </si>
  <si>
    <t xml:space="preserve">5.5 to 5.7 </t>
  </si>
  <si>
    <r>
      <t>Moderately low</t>
    </r>
    <r>
      <rPr>
        <sz val="11"/>
        <rFont val="Calibri"/>
        <family val="2"/>
      </rPr>
      <t xml:space="preserve"> = Earthworm numbers, microbial activity, and nutrient cycling may be restricted</t>
    </r>
  </si>
  <si>
    <t xml:space="preserve">5 Low = </t>
  </si>
  <si>
    <t>30 to 59</t>
  </si>
  <si>
    <t>Well (5), and</t>
  </si>
  <si>
    <t xml:space="preserve">4.9 to 5.4 </t>
  </si>
  <si>
    <t>Low = Al often toxic and probably limits growth.</t>
  </si>
  <si>
    <t xml:space="preserve">6 Very low = </t>
  </si>
  <si>
    <t>0 to 29</t>
  </si>
  <si>
    <t>Exessive (6)</t>
  </si>
  <si>
    <t xml:space="preserve">4.5 to 4.8 </t>
  </si>
  <si>
    <r>
      <t>Very low</t>
    </r>
    <r>
      <rPr>
        <sz val="11"/>
        <rFont val="Calibri"/>
        <family val="2"/>
      </rPr>
      <t xml:space="preserve"> = Both Al and Mn are likely to be toxic</t>
    </r>
  </si>
  <si>
    <t>&gt; 100 cm</t>
  </si>
  <si>
    <t xml:space="preserve">800 GDD base 10°C of warmth between October and April. </t>
  </si>
  <si>
    <t>700 to 1000 hours &lt;7°C</t>
  </si>
  <si>
    <t>wind</t>
  </si>
  <si>
    <t>2 to 4 t/ha</t>
  </si>
  <si>
    <t>Apple</t>
  </si>
  <si>
    <r>
      <rPr>
        <i/>
        <sz val="11"/>
        <rFont val="Calibri"/>
        <family val="2"/>
        <scheme val="minor"/>
      </rPr>
      <t>Malus syklvestris</t>
    </r>
    <r>
      <rPr>
        <sz val="11"/>
        <rFont val="Calibri"/>
        <family val="2"/>
        <scheme val="minor"/>
      </rPr>
      <t xml:space="preserve"> Mill.</t>
    </r>
  </si>
  <si>
    <t>Sweet cherry</t>
  </si>
  <si>
    <r>
      <rPr>
        <i/>
        <sz val="11"/>
        <rFont val="Calibri"/>
        <family val="2"/>
        <scheme val="minor"/>
      </rPr>
      <t>Prunus avium</t>
    </r>
    <r>
      <rPr>
        <sz val="11"/>
        <rFont val="Calibri"/>
        <family val="2"/>
        <scheme val="minor"/>
      </rPr>
      <t xml:space="preserve"> (L.)</t>
    </r>
  </si>
  <si>
    <t>Vegetables</t>
  </si>
  <si>
    <t>Arable</t>
  </si>
  <si>
    <t>Nuts</t>
  </si>
  <si>
    <t>Kumara</t>
  </si>
  <si>
    <t>Table of Contents</t>
  </si>
  <si>
    <t>Return to Table of Contents</t>
  </si>
  <si>
    <t>How to use this information</t>
  </si>
  <si>
    <t>A wide range of information sources have been used. Sources range from published scientific literature to expert knowledge.  Where available, New Zealand based knowledge is provided. For a number of minor crops not widely grown in New Zealand there is greater reliance on overseas information or expert knowledge. 
There is limited or no information on disease and pest risks in this version.</t>
  </si>
  <si>
    <t>The level of detail provided is designed to help explore crop growing options, identify climate and environmental conditions that are likely to reduce crop growing performance and screen out crops that are unsuited. We have provided some guidance on which information is likely to be useful to help (i) screen for suitable crops and (ii) the relative importance of the climate, soil and terrain attributes for crop production.</t>
  </si>
  <si>
    <t>Moderately well and well-draining</t>
  </si>
  <si>
    <t>Truffles grow best in moderately well or well drained soils but can tolerate imperfectly drained soils.</t>
  </si>
  <si>
    <r>
      <t xml:space="preserve">The information contained in this spreadsheet was collated in the Our Land &amp; Water National Science Challenge </t>
    </r>
    <r>
      <rPr>
        <i/>
        <sz val="11"/>
        <color theme="1"/>
        <rFont val="Calibri"/>
        <family val="2"/>
        <scheme val="minor"/>
      </rPr>
      <t xml:space="preserve">Whitiwhiti Ora - Land Use Opportunities </t>
    </r>
    <r>
      <rPr>
        <sz val="11"/>
        <color theme="1"/>
        <rFont val="Calibri"/>
        <family val="2"/>
        <scheme val="minor"/>
      </rPr>
      <t xml:space="preserve">research programme.
Its purpose is to provide basic information for growing various crops in New Zealand conditions. The information is presented in a spreadsheet with common fields across the various crops so that the information can be extracted for other uses such as preparing crop specific factsheets. We have aimed to capture the most important information on growing requirements for the various crops. This includes climate and weather, soil and terrain attributes as well as other considerations. The information is general. Where possible we have included comments about the potential effects of limiting conditions on crops and how these might be mitigated. We do not provide information about differences in cultivar or variety performance or growing requirements. 
Outputs from  the Whitiwhiti ora programme, such as this spreadsheet, are designed to provide information that is easily accessible and that can be used to enable or support land use and land use management changes.
Information gathered for some of these crops has been used to generate national scale growing suitability maps. 
The spreadsheet can be modified by users.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</si>
</sst>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3" tint="0.39997558519241921"/>
      <name val="Calibri"/>
      <family val="2"/>
      <scheme val="minor"/>
    </font>
    <font>
      <i/>
      <sz val="11"/>
      <color theme="3" tint="0.39997558519241921"/>
      <name val="Calibri"/>
      <family val="2"/>
      <scheme val="minor"/>
    </font>
    <font>
      <sz val="11"/>
      <color rgb="FF0048F0"/>
      <name val="Calibri"/>
      <family val="2"/>
      <scheme val="minor"/>
    </font>
    <font>
      <sz val="11"/>
      <color theme="1"/>
      <name val="Calibri"/>
      <family val="2"/>
    </font>
    <font>
      <i/>
      <sz val="11"/>
      <color theme="1"/>
      <name val="Calibri"/>
      <family val="2"/>
      <scheme val="minor"/>
    </font>
    <font>
      <i/>
      <sz val="11"/>
      <name val="Calibri"/>
      <family val="2"/>
      <scheme val="minor"/>
    </font>
    <font>
      <i/>
      <sz val="11"/>
      <color rgb="FFFF0000"/>
      <name val="Calibri"/>
      <family val="2"/>
      <scheme val="minor"/>
    </font>
    <font>
      <b/>
      <sz val="11"/>
      <name val="Calibri"/>
      <family val="2"/>
      <scheme val="minor"/>
    </font>
    <font>
      <sz val="11"/>
      <name val="Calibri"/>
      <family val="2"/>
    </font>
    <font>
      <sz val="9.9"/>
      <name val="Calibri"/>
      <family val="2"/>
    </font>
    <font>
      <sz val="9"/>
      <color indexed="81"/>
      <name val="Tahoma"/>
      <family val="2"/>
    </font>
    <font>
      <b/>
      <sz val="9"/>
      <color indexed="81"/>
      <name val="Tahoma"/>
      <family val="2"/>
    </font>
    <font>
      <u/>
      <sz val="11"/>
      <color theme="10"/>
      <name val="Calibri"/>
      <family val="2"/>
      <scheme val="minor"/>
    </font>
    <font>
      <sz val="11"/>
      <color rgb="FF7030A0"/>
      <name val="Calibri"/>
      <family val="2"/>
      <scheme val="minor"/>
    </font>
    <font>
      <sz val="11"/>
      <color rgb="FF000000"/>
      <name val="Calibri"/>
    </font>
    <font>
      <sz val="11"/>
      <color rgb="FFFF0000"/>
      <name val="Calibri"/>
    </font>
    <font>
      <sz val="11"/>
      <name val="Calibri"/>
    </font>
    <font>
      <strike/>
      <sz val="11"/>
      <name val="Calibri"/>
      <family val="2"/>
      <scheme val="minor"/>
    </font>
    <font>
      <sz val="12"/>
      <name val="Calibri"/>
      <family val="2"/>
    </font>
    <font>
      <sz val="12"/>
      <name val="Calibri"/>
      <family val="2"/>
      <scheme val="minor"/>
    </font>
    <font>
      <u/>
      <sz val="11"/>
      <name val="Calibri"/>
      <family val="2"/>
      <scheme val="minor"/>
    </font>
    <font>
      <b/>
      <sz val="11"/>
      <name val="Calibri"/>
      <family val="2"/>
    </font>
    <font>
      <i/>
      <sz val="11"/>
      <name val="Calibri"/>
      <family val="2"/>
    </font>
    <font>
      <b/>
      <u/>
      <sz val="16"/>
      <color theme="10"/>
      <name val="Calibri"/>
      <family val="2"/>
      <scheme val="minor"/>
    </font>
    <font>
      <sz val="14"/>
      <color theme="1"/>
      <name val="Calibri"/>
      <family val="2"/>
      <scheme val="minor"/>
    </font>
    <font>
      <sz val="9"/>
      <color indexed="81"/>
      <name val="Calibri"/>
      <family val="2"/>
      <scheme val="minor"/>
    </font>
    <font>
      <b/>
      <sz val="9"/>
      <color indexed="81"/>
      <name val="Calibri"/>
      <family val="2"/>
      <scheme val="minor"/>
    </font>
    <font>
      <sz val="8"/>
      <color rgb="FF000000"/>
      <name val="Segoe UI"/>
      <family val="2"/>
    </font>
  </fonts>
  <fills count="9">
    <fill>
      <patternFill patternType="none"/>
    </fill>
    <fill>
      <patternFill patternType="gray125"/>
    </fill>
    <fill>
      <patternFill patternType="solid">
        <fgColor theme="7"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E699"/>
        <bgColor rgb="FF000000"/>
      </patternFill>
    </fill>
    <fill>
      <patternFill patternType="solid">
        <fgColor rgb="FFACB9CA"/>
        <bgColor rgb="FF000000"/>
      </patternFill>
    </fill>
    <fill>
      <patternFill patternType="solid">
        <fgColor rgb="FFC6EFCE"/>
      </patternFill>
    </fill>
    <fill>
      <patternFill patternType="solid">
        <fgColor rgb="FF92D050"/>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2">
    <xf numFmtId="0" fontId="0" fillId="0" borderId="0"/>
    <xf numFmtId="0" fontId="16" fillId="0" borderId="0" applyNumberFormat="0" applyFill="0" applyBorder="0" applyAlignment="0" applyProtection="0"/>
  </cellStyleXfs>
  <cellXfs count="88">
    <xf numFmtId="0" fontId="0" fillId="0" borderId="0" xfId="0"/>
    <xf numFmtId="0" fontId="0" fillId="0" borderId="0" xfId="0" applyAlignment="1">
      <alignment wrapText="1"/>
    </xf>
    <xf numFmtId="0" fontId="3" fillId="0" borderId="0" xfId="0" applyFont="1"/>
    <xf numFmtId="0" fontId="0" fillId="0" borderId="1" xfId="0" applyBorder="1" applyAlignment="1">
      <alignment vertical="top"/>
    </xf>
    <xf numFmtId="0" fontId="0" fillId="0" borderId="1" xfId="0" applyBorder="1" applyAlignment="1">
      <alignment vertical="top" wrapText="1"/>
    </xf>
    <xf numFmtId="0" fontId="3" fillId="0" borderId="1" xfId="0" applyFont="1" applyBorder="1" applyAlignment="1">
      <alignment vertical="top"/>
    </xf>
    <xf numFmtId="0" fontId="4" fillId="0" borderId="1" xfId="0" applyFont="1" applyBorder="1" applyAlignment="1">
      <alignment vertical="top"/>
    </xf>
    <xf numFmtId="0" fontId="0" fillId="2" borderId="1" xfId="0" applyFill="1" applyBorder="1"/>
    <xf numFmtId="0" fontId="0" fillId="2" borderId="1" xfId="0" applyFill="1" applyBorder="1" applyAlignment="1">
      <alignment wrapText="1"/>
    </xf>
    <xf numFmtId="0" fontId="3" fillId="2" borderId="1" xfId="0" applyFont="1" applyFill="1" applyBorder="1"/>
    <xf numFmtId="0" fontId="5" fillId="0" borderId="1" xfId="0" applyFont="1" applyBorder="1" applyAlignment="1">
      <alignment vertical="top"/>
    </xf>
    <xf numFmtId="0" fontId="6" fillId="0" borderId="0" xfId="0" applyFont="1"/>
    <xf numFmtId="0" fontId="0" fillId="3" borderId="1" xfId="0" applyFill="1" applyBorder="1"/>
    <xf numFmtId="0" fontId="0" fillId="3" borderId="1" xfId="0" applyFill="1" applyBorder="1" applyAlignment="1">
      <alignment wrapText="1"/>
    </xf>
    <xf numFmtId="0" fontId="8" fillId="3" borderId="1" xfId="0" applyFont="1" applyFill="1" applyBorder="1"/>
    <xf numFmtId="0" fontId="5" fillId="3" borderId="1" xfId="0" applyFont="1" applyFill="1" applyBorder="1"/>
    <xf numFmtId="0" fontId="1" fillId="0" borderId="1" xfId="0" applyFont="1" applyBorder="1" applyAlignment="1">
      <alignment vertical="top"/>
    </xf>
    <xf numFmtId="0" fontId="10" fillId="3" borderId="1" xfId="0" applyFont="1" applyFill="1" applyBorder="1"/>
    <xf numFmtId="0" fontId="9" fillId="3" borderId="1" xfId="0" applyFont="1" applyFill="1" applyBorder="1"/>
    <xf numFmtId="0" fontId="2" fillId="2" borderId="1" xfId="0" applyFont="1" applyFill="1" applyBorder="1"/>
    <xf numFmtId="0" fontId="3" fillId="0" borderId="1" xfId="0" applyFont="1" applyBorder="1" applyAlignment="1">
      <alignment vertical="top" wrapText="1"/>
    </xf>
    <xf numFmtId="0" fontId="4" fillId="3" borderId="1" xfId="0" applyFont="1" applyFill="1" applyBorder="1"/>
    <xf numFmtId="0" fontId="11" fillId="2" borderId="1" xfId="0" applyFont="1" applyFill="1" applyBorder="1"/>
    <xf numFmtId="0" fontId="2" fillId="2" borderId="1" xfId="0" applyFont="1" applyFill="1" applyBorder="1" applyAlignment="1">
      <alignment wrapText="1"/>
    </xf>
    <xf numFmtId="0" fontId="11" fillId="4" borderId="1" xfId="0" applyFont="1" applyFill="1" applyBorder="1"/>
    <xf numFmtId="0" fontId="7" fillId="0" borderId="1" xfId="0" applyFont="1" applyBorder="1" applyAlignment="1">
      <alignment vertical="top" wrapText="1"/>
    </xf>
    <xf numFmtId="0" fontId="16" fillId="0" borderId="0" xfId="1"/>
    <xf numFmtId="0" fontId="17" fillId="0" borderId="1" xfId="0" applyFont="1" applyBorder="1" applyAlignment="1">
      <alignment vertical="top"/>
    </xf>
    <xf numFmtId="0" fontId="17" fillId="0" borderId="1" xfId="0" applyFont="1" applyBorder="1" applyAlignment="1">
      <alignment vertical="top" wrapText="1"/>
    </xf>
    <xf numFmtId="16" fontId="3" fillId="0" borderId="1" xfId="0" applyNumberFormat="1" applyFont="1" applyBorder="1" applyAlignment="1">
      <alignment vertical="top" wrapText="1"/>
    </xf>
    <xf numFmtId="0" fontId="3" fillId="0" borderId="1" xfId="0" applyFont="1" applyBorder="1" applyAlignment="1">
      <alignment vertical="center" wrapText="1"/>
    </xf>
    <xf numFmtId="0" fontId="12" fillId="0" borderId="1" xfId="0" applyFont="1" applyBorder="1" applyAlignment="1">
      <alignment vertical="top" wrapText="1"/>
    </xf>
    <xf numFmtId="0" fontId="20" fillId="0" borderId="1" xfId="0" applyFont="1" applyBorder="1" applyAlignment="1">
      <alignment vertical="top" wrapText="1"/>
    </xf>
    <xf numFmtId="0" fontId="3" fillId="0" borderId="1" xfId="0" applyFont="1" applyBorder="1" applyAlignment="1">
      <alignment horizontal="left" vertical="center" indent="2"/>
    </xf>
    <xf numFmtId="0" fontId="1" fillId="0" borderId="1" xfId="0" applyFont="1" applyBorder="1" applyAlignment="1">
      <alignment vertical="top" wrapText="1"/>
    </xf>
    <xf numFmtId="0" fontId="21" fillId="0" borderId="1" xfId="0" applyFont="1" applyBorder="1" applyAlignment="1">
      <alignment vertical="top" wrapText="1"/>
    </xf>
    <xf numFmtId="0" fontId="3" fillId="0" borderId="0" xfId="0" applyFont="1" applyAlignment="1">
      <alignment vertical="top" wrapText="1"/>
    </xf>
    <xf numFmtId="0" fontId="12" fillId="0" borderId="5" xfId="0" applyFont="1" applyBorder="1" applyAlignment="1">
      <alignment wrapText="1"/>
    </xf>
    <xf numFmtId="0" fontId="12" fillId="0" borderId="5" xfId="0" applyFont="1" applyBorder="1" applyAlignment="1">
      <alignment vertical="top" wrapText="1"/>
    </xf>
    <xf numFmtId="0" fontId="12" fillId="0" borderId="6" xfId="0" applyFont="1" applyBorder="1" applyAlignment="1">
      <alignment wrapText="1"/>
    </xf>
    <xf numFmtId="0" fontId="22" fillId="0" borderId="0" xfId="0" applyFont="1" applyAlignment="1">
      <alignment wrapText="1"/>
    </xf>
    <xf numFmtId="0" fontId="16" fillId="0" borderId="0" xfId="1" applyFill="1"/>
    <xf numFmtId="0" fontId="23" fillId="0" borderId="0" xfId="0" applyFont="1" applyAlignment="1">
      <alignment horizontal="left" vertical="top" wrapText="1"/>
    </xf>
    <xf numFmtId="0" fontId="11" fillId="4" borderId="1" xfId="0" applyFont="1" applyFill="1" applyBorder="1" applyAlignment="1">
      <alignment wrapText="1"/>
    </xf>
    <xf numFmtId="0" fontId="3" fillId="0" borderId="1" xfId="0" applyFont="1" applyBorder="1"/>
    <xf numFmtId="0" fontId="3" fillId="2" borderId="1" xfId="0" applyFont="1" applyFill="1" applyBorder="1" applyAlignment="1">
      <alignment wrapText="1"/>
    </xf>
    <xf numFmtId="0" fontId="24" fillId="0" borderId="1" xfId="1" applyFont="1" applyBorder="1" applyAlignment="1">
      <alignment vertical="top" wrapText="1"/>
    </xf>
    <xf numFmtId="0" fontId="12" fillId="0" borderId="0" xfId="0" applyFont="1" applyAlignment="1">
      <alignment wrapText="1"/>
    </xf>
    <xf numFmtId="0" fontId="12" fillId="0" borderId="0" xfId="0" applyFont="1" applyAlignment="1">
      <alignment vertical="top" wrapText="1"/>
    </xf>
    <xf numFmtId="0" fontId="11" fillId="2" borderId="1" xfId="0" applyFont="1" applyFill="1" applyBorder="1" applyAlignment="1">
      <alignment wrapText="1"/>
    </xf>
    <xf numFmtId="0" fontId="25" fillId="5" borderId="5" xfId="0" applyFont="1" applyFill="1" applyBorder="1" applyAlignment="1">
      <alignment wrapText="1"/>
    </xf>
    <xf numFmtId="0" fontId="12" fillId="5" borderId="5" xfId="0" applyFont="1" applyFill="1" applyBorder="1" applyAlignment="1">
      <alignment wrapText="1"/>
    </xf>
    <xf numFmtId="0" fontId="3" fillId="3" borderId="1" xfId="0" applyFont="1" applyFill="1" applyBorder="1"/>
    <xf numFmtId="0" fontId="3" fillId="3" borderId="1" xfId="0" applyFont="1" applyFill="1" applyBorder="1" applyAlignment="1">
      <alignment wrapText="1"/>
    </xf>
    <xf numFmtId="0" fontId="12" fillId="6" borderId="6" xfId="0" applyFont="1" applyFill="1" applyBorder="1" applyAlignment="1">
      <alignment wrapText="1"/>
    </xf>
    <xf numFmtId="0" fontId="12" fillId="6" borderId="5" xfId="0" applyFont="1" applyFill="1" applyBorder="1" applyAlignment="1">
      <alignment wrapText="1"/>
    </xf>
    <xf numFmtId="0" fontId="12" fillId="0" borderId="0" xfId="0" applyFont="1"/>
    <xf numFmtId="0" fontId="9" fillId="0" borderId="1" xfId="0" applyFont="1" applyBorder="1" applyAlignment="1">
      <alignment vertical="top"/>
    </xf>
    <xf numFmtId="0" fontId="3" fillId="0" borderId="0" xfId="0" applyFont="1" applyAlignment="1">
      <alignment wrapText="1"/>
    </xf>
    <xf numFmtId="0" fontId="3" fillId="0" borderId="1" xfId="0" applyFont="1" applyBorder="1" applyAlignment="1">
      <alignment horizontal="left" wrapText="1"/>
    </xf>
    <xf numFmtId="0" fontId="3" fillId="2" borderId="1" xfId="0" applyFont="1" applyFill="1" applyBorder="1" applyAlignment="1">
      <alignment horizontal="left" vertical="center" indent="2"/>
    </xf>
    <xf numFmtId="0" fontId="3" fillId="0" borderId="0" xfId="0" applyFont="1" applyAlignment="1">
      <alignment horizontal="left" vertical="center" wrapText="1"/>
    </xf>
    <xf numFmtId="0" fontId="11" fillId="2" borderId="1" xfId="0" applyFont="1" applyFill="1" applyBorder="1" applyAlignment="1">
      <alignment horizontal="left" vertical="center" indent="2"/>
    </xf>
    <xf numFmtId="0" fontId="12" fillId="0" borderId="0" xfId="0" applyFont="1" applyAlignment="1">
      <alignment vertical="center" wrapText="1"/>
    </xf>
    <xf numFmtId="0" fontId="3" fillId="3" borderId="1" xfId="0" applyFont="1" applyFill="1" applyBorder="1" applyAlignment="1">
      <alignment horizontal="left" vertical="center" indent="2"/>
    </xf>
    <xf numFmtId="0" fontId="24" fillId="0" borderId="0" xfId="1" applyFont="1"/>
    <xf numFmtId="0" fontId="3" fillId="0" borderId="1" xfId="0" applyFont="1" applyBorder="1" applyAlignment="1">
      <alignment vertical="center"/>
    </xf>
    <xf numFmtId="0" fontId="24" fillId="0" borderId="1" xfId="1" applyFont="1" applyBorder="1" applyAlignment="1">
      <alignment vertical="center" wrapText="1"/>
    </xf>
    <xf numFmtId="0" fontId="3" fillId="0" borderId="0" xfId="0" applyFont="1" applyAlignment="1">
      <alignment vertical="center"/>
    </xf>
    <xf numFmtId="0" fontId="12" fillId="0" borderId="1" xfId="0" applyFont="1" applyBorder="1" applyAlignment="1">
      <alignment horizontal="left" vertical="center" indent="2"/>
    </xf>
    <xf numFmtId="0" fontId="3" fillId="0" borderId="0" xfId="0" applyFont="1" applyAlignment="1">
      <alignment horizontal="left" vertical="center" indent="2"/>
    </xf>
    <xf numFmtId="0" fontId="11" fillId="0" borderId="0" xfId="0" applyFont="1"/>
    <xf numFmtId="0" fontId="3" fillId="0" borderId="4" xfId="0" applyFont="1" applyBorder="1"/>
    <xf numFmtId="0" fontId="26" fillId="0" borderId="0" xfId="0" applyFont="1"/>
    <xf numFmtId="0" fontId="3" fillId="0" borderId="3" xfId="0" applyFont="1" applyBorder="1"/>
    <xf numFmtId="0" fontId="3" fillId="0" borderId="2" xfId="0" applyFont="1" applyBorder="1"/>
    <xf numFmtId="0" fontId="9" fillId="0" borderId="1" xfId="0" applyFont="1" applyBorder="1" applyAlignment="1">
      <alignment vertical="top" wrapText="1"/>
    </xf>
    <xf numFmtId="0" fontId="2" fillId="0" borderId="4" xfId="0" applyFont="1" applyBorder="1"/>
    <xf numFmtId="0" fontId="0" fillId="0" borderId="2" xfId="0" applyBorder="1" applyAlignment="1">
      <alignment wrapText="1"/>
    </xf>
    <xf numFmtId="0" fontId="2" fillId="0" borderId="4" xfId="0" applyFont="1" applyBorder="1" applyAlignment="1">
      <alignment wrapText="1"/>
    </xf>
    <xf numFmtId="0" fontId="24" fillId="0" borderId="0" xfId="1" applyFont="1" applyAlignment="1">
      <alignment vertical="top" wrapText="1"/>
    </xf>
    <xf numFmtId="0" fontId="3" fillId="4" borderId="1" xfId="0" applyFont="1" applyFill="1" applyBorder="1"/>
    <xf numFmtId="0" fontId="11" fillId="2" borderId="1" xfId="0" applyFont="1" applyFill="1" applyBorder="1" applyAlignment="1">
      <alignment vertical="top" wrapText="1"/>
    </xf>
    <xf numFmtId="0" fontId="3" fillId="2" borderId="1" xfId="0" applyFont="1" applyFill="1" applyBorder="1" applyAlignment="1">
      <alignment vertical="top" wrapText="1"/>
    </xf>
    <xf numFmtId="0" fontId="3" fillId="3" borderId="1" xfId="0" applyFont="1" applyFill="1" applyBorder="1" applyAlignment="1">
      <alignment vertical="top" wrapText="1"/>
    </xf>
    <xf numFmtId="0" fontId="28" fillId="8" borderId="0" xfId="0" applyFont="1" applyFill="1" applyAlignment="1">
      <alignment horizontal="center" vertical="center"/>
    </xf>
    <xf numFmtId="0" fontId="27" fillId="7" borderId="7" xfId="1" applyFont="1" applyFill="1" applyBorder="1" applyAlignment="1">
      <alignment horizontal="center" vertical="center"/>
    </xf>
    <xf numFmtId="0" fontId="27" fillId="7" borderId="8"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Label"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6</xdr:col>
          <xdr:colOff>647700</xdr:colOff>
          <xdr:row>62</xdr:row>
          <xdr:rowOff>152400</xdr:rowOff>
        </xdr:from>
        <xdr:ext cx="403225" cy="180975"/>
        <xdr:sp macro="" textlink="">
          <xdr:nvSpPr>
            <xdr:cNvPr id="6158" name="Label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wrap="none" lIns="18288" tIns="18288" rIns="0" bIns="0" anchor="t" upright="1">
              <a:spAutoFit/>
            </a:bodyPr>
            <a:lstStyle/>
            <a:p>
              <a:pPr algn="l" rtl="0">
                <a:defRPr sz="1000"/>
              </a:pPr>
              <a:r>
                <a:rPr lang="en-NZ" sz="800" b="0" i="0" u="none" strike="noStrike" baseline="0">
                  <a:solidFill>
                    <a:srgbClr val="000000"/>
                  </a:solidFill>
                  <a:latin typeface="Segoe UI"/>
                  <a:cs typeface="Segoe UI"/>
                </a:rPr>
                <a:t>Label 14</a:t>
              </a:r>
            </a:p>
          </xdr:txBody>
        </xdr:sp>
        <xdr:clientData/>
      </xdr:oneCellAnchor>
    </mc:Choice>
    <mc:Fallback/>
  </mc:AlternateContent>
</xdr:wsDr>
</file>

<file path=xl/persons/person.xml><?xml version="1.0" encoding="utf-8"?>
<personList xmlns="http://schemas.microsoft.com/office/spreadsheetml/2018/threadedcomments" xmlns:x="http://schemas.openxmlformats.org/spreadsheetml/2006/main">
  <person displayName="Rogerio Cichota" id="{19449C92-32C5-4812-A4A5-20B42950DAD6}" userId="S::Rogerio.Cichota@plantandfood.co.nz::a0e89fbc-ae77-470b-977b-689c20d42e3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 dT="2023-06-27T09:41:03.89" personId="{19449C92-32C5-4812-A4A5-20B42950DAD6}" id="{D04F1BF4-CB08-4228-8FC1-3F1D25543FD8}">
    <text>Name and/or short description of the metric</text>
  </threadedComment>
  <threadedComment ref="D2" dT="2023-06-27T09:42:13.20" personId="{19449C92-32C5-4812-A4A5-20B42950DAD6}" id="{C0E43375-310E-4E66-A890-D16D5F327F0B}">
    <text>Description of the metric, succinct but complete</text>
  </threadedComment>
  <threadedComment ref="E2" dT="2023-06-27T09:37:23.37" personId="{19449C92-32C5-4812-A4A5-20B42950DAD6}" id="{3AE77536-D873-480C-A727-7DB73F4AAA92}">
    <text>Most common / practical unit for the metric</text>
  </threadedComment>
  <threadedComment ref="G2" dT="2023-06-26T22:41:05.62" personId="{19449C92-32C5-4812-A4A5-20B42950DAD6}" id="{F167EDFF-918D-459E-BFF8-A15BA5E4CB98}">
    <text>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ext>
  </threadedComment>
  <threadedComment ref="H2" dT="2023-06-30T02:15:59.40" personId="{19449C92-32C5-4812-A4A5-20B42950DAD6}" id="{B29FB666-7002-4BC3-A404-C26915B6BBDA}">
    <text>Brief description of the effects that the metric or factor has on growing conditions, particularly for growing at a commercial level</text>
  </threadedComment>
  <threadedComment ref="I2" dT="2023-06-27T10:06:59.48" personId="{19449C92-32C5-4812-A4A5-20B42950DAD6}" id="{905220FF-D581-4BC5-BE3F-B1899AED7F76}">
    <text>Level of importance that a given metric have to the suitability or success of a land use</text>
  </threadedComment>
  <threadedComment ref="J2" dT="2023-06-27T10:08:04.90" personId="{19449C92-32C5-4812-A4A5-20B42950DAD6}" id="{8A4972C9-862E-4074-8B1A-9F237895E732}">
    <text>Brief description of metric values at ideal growing conditions</text>
  </threadedComment>
  <threadedComment ref="K2" dT="2023-06-27T10:09:12.90" personId="{19449C92-32C5-4812-A4A5-20B42950DAD6}" id="{79A62AEB-BEE4-46EE-993B-DC53F6B04DA5}">
    <text>Brief description of the effect that bad conditions have on growth or production</text>
  </threadedComment>
  <threadedComment ref="L2" dT="2023-06-27T10:10:37.11" personId="{19449C92-32C5-4812-A4A5-20B42950DAD6}" id="{F5985D41-5360-4207-A7A0-5E0DB4207869}">
    <text>List and brief description of potential mitigations for condition of 'bad metric' (if available and relevant)</text>
  </threadedComment>
  <threadedComment ref="M2" dT="2023-06-27T10:12:14.41" personId="{19449C92-32C5-4812-A4A5-20B42950DAD6}" id="{CEA251F3-2254-40DB-934F-26F268F964C8}">
    <text>Brief description of potential gains of implementing mitigations (i.e. can a 'bad metric' be remediated entirely of only partially?)</text>
  </threadedComment>
</ThreadedComments>
</file>

<file path=xl/threadedComments/threadedComment10.xml><?xml version="1.0" encoding="utf-8"?>
<ThreadedComments xmlns="http://schemas.microsoft.com/office/spreadsheetml/2018/threadedcomments" xmlns:x="http://schemas.openxmlformats.org/spreadsheetml/2006/main">
  <threadedComment ref="C2" dT="2023-06-27T09:41:03.89" personId="{19449C92-32C5-4812-A4A5-20B42950DAD6}" id="{69961E24-D997-413E-A999-6533F63FA923}">
    <text>Name and/or short description of the metric</text>
  </threadedComment>
  <threadedComment ref="D2" dT="2023-06-27T09:42:13.20" personId="{19449C92-32C5-4812-A4A5-20B42950DAD6}" id="{72C994C6-0109-4F0A-9F9E-FBAEDD84DD35}">
    <text>Description of the metric, succinct but complete</text>
  </threadedComment>
  <threadedComment ref="E2" dT="2023-06-27T09:37:23.37" personId="{19449C92-32C5-4812-A4A5-20B42950DAD6}" id="{2AEE26D1-79AD-49B6-9C0C-B26939741F43}">
    <text>Most common / practical unit for the metric</text>
  </threadedComment>
  <threadedComment ref="G2" dT="2023-06-26T22:41:05.62" personId="{19449C92-32C5-4812-A4A5-20B42950DAD6}" id="{A531187D-2CE6-4160-A614-DF27C88B2713}">
    <text>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ext>
  </threadedComment>
  <threadedComment ref="H2" dT="2023-06-30T02:15:59.40" personId="{19449C92-32C5-4812-A4A5-20B42950DAD6}" id="{A36F2674-A5AC-49C1-900A-01EA2A25D27C}">
    <text>Brief description of the effects that the metric or factor has on growing conditions, particularly for growing at a commercial level</text>
  </threadedComment>
  <threadedComment ref="I2" dT="2023-06-27T10:06:59.48" personId="{19449C92-32C5-4812-A4A5-20B42950DAD6}" id="{0CA4BFFD-479A-4D0D-AD08-4FFCD36919DE}">
    <text>Level of importance that a given metric have to the suitability or success of a land use</text>
  </threadedComment>
  <threadedComment ref="J2" dT="2023-06-27T10:08:04.90" personId="{19449C92-32C5-4812-A4A5-20B42950DAD6}" id="{AF5AA061-2F03-4DC6-8ABD-DCA1E9329978}">
    <text>Brief description of metric values at ideal growing conditions</text>
  </threadedComment>
  <threadedComment ref="K2" dT="2023-06-27T10:09:12.90" personId="{19449C92-32C5-4812-A4A5-20B42950DAD6}" id="{5B2FD706-FCDA-43AB-91EB-FC09AE00B3E0}">
    <text>Brief description of the effect that bad conditions have on growth or production</text>
  </threadedComment>
  <threadedComment ref="L2" dT="2023-06-27T10:10:37.11" personId="{19449C92-32C5-4812-A4A5-20B42950DAD6}" id="{8846DA25-8F48-439F-A16D-6D63FDD787BE}">
    <text>List and brief description of potential mitigations for condition of 'bad metric' (if available and relevant)</text>
  </threadedComment>
  <threadedComment ref="M2" dT="2023-06-27T10:12:14.41" personId="{19449C92-32C5-4812-A4A5-20B42950DAD6}" id="{2519981C-B2B7-4287-9CA4-4418CEE25043}">
    <text>Brief description of potential gains of implementing mitigations (i.e. can a 'bad metric' be remediated entirely of only partially?)</text>
  </threadedComment>
</ThreadedComments>
</file>

<file path=xl/threadedComments/threadedComment11.xml><?xml version="1.0" encoding="utf-8"?>
<ThreadedComments xmlns="http://schemas.microsoft.com/office/spreadsheetml/2018/threadedcomments" xmlns:x="http://schemas.openxmlformats.org/spreadsheetml/2006/main">
  <threadedComment ref="C2" dT="2023-06-27T09:41:03.89" personId="{19449C92-32C5-4812-A4A5-20B42950DAD6}" id="{08F88405-D06E-4D7E-B62B-CF70EC7DDC3B}">
    <text>Name and/or short description of the metric</text>
  </threadedComment>
  <threadedComment ref="D2" dT="2023-06-27T09:42:13.20" personId="{19449C92-32C5-4812-A4A5-20B42950DAD6}" id="{B43C5A4C-51B3-4DD5-A751-5A7901633B39}">
    <text>Description of the metric, succinct but complete</text>
  </threadedComment>
  <threadedComment ref="E2" dT="2023-06-27T09:37:23.37" personId="{19449C92-32C5-4812-A4A5-20B42950DAD6}" id="{E2A3DD95-E942-4142-9AC5-B54BE5C849E8}">
    <text>Most common / practical unit for the metric</text>
  </threadedComment>
  <threadedComment ref="G2" dT="2023-06-26T22:41:05.62" personId="{19449C92-32C5-4812-A4A5-20B42950DAD6}" id="{3E42067E-AF35-4677-9E55-C11B67303D11}">
    <text>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ext>
  </threadedComment>
  <threadedComment ref="H2" dT="2023-06-30T02:15:59.40" personId="{19449C92-32C5-4812-A4A5-20B42950DAD6}" id="{B678990F-5D45-46F4-919C-2D970A92C1C8}">
    <text>Brief description of the effects that the metric or factor has on growing conditions, particularly for growing at a commercial level</text>
  </threadedComment>
  <threadedComment ref="I2" dT="2023-06-27T10:06:59.48" personId="{19449C92-32C5-4812-A4A5-20B42950DAD6}" id="{0A7ED1EC-89F0-492F-BCC7-CEE8E282FCFF}">
    <text>Level of importance that a given metric have to the suitability or success of a land use</text>
  </threadedComment>
  <threadedComment ref="J2" dT="2023-06-27T10:08:04.90" personId="{19449C92-32C5-4812-A4A5-20B42950DAD6}" id="{229C8763-E451-40A1-97A9-6C186B29A7BE}">
    <text>Brief description of metric values at ideal growing conditions</text>
  </threadedComment>
  <threadedComment ref="K2" dT="2023-06-27T10:09:12.90" personId="{19449C92-32C5-4812-A4A5-20B42950DAD6}" id="{4274F697-8B29-4002-8039-5ED634F46622}">
    <text>Brief description of the effect that bad conditions have on growth or production</text>
  </threadedComment>
  <threadedComment ref="L2" dT="2023-06-27T10:10:37.11" personId="{19449C92-32C5-4812-A4A5-20B42950DAD6}" id="{A84EA5BF-6E91-4D7D-9204-DCEE93F8696D}">
    <text>List and brief description of potential mitigations for condition of 'bad metric' (if available and relevant)</text>
  </threadedComment>
  <threadedComment ref="M2" dT="2023-06-27T10:12:14.41" personId="{19449C92-32C5-4812-A4A5-20B42950DAD6}" id="{D9F51F99-39DC-4A56-B8B7-1FCB3BB8A114}">
    <text>Brief description of potential gains of implementing mitigations (i.e. can a 'bad metric' be remediated entirely of only partially?)</text>
  </threadedComment>
</ThreadedComments>
</file>

<file path=xl/threadedComments/threadedComment12.xml><?xml version="1.0" encoding="utf-8"?>
<ThreadedComments xmlns="http://schemas.microsoft.com/office/spreadsheetml/2018/threadedcomments" xmlns:x="http://schemas.openxmlformats.org/spreadsheetml/2006/main">
  <threadedComment ref="C2" dT="2023-06-27T09:41:03.89" personId="{19449C92-32C5-4812-A4A5-20B42950DAD6}" id="{83198748-0A5A-4FDD-AD7D-15512CFFEFC3}">
    <text>Name and/or short description of the metric</text>
  </threadedComment>
  <threadedComment ref="D2" dT="2023-06-27T09:42:13.20" personId="{19449C92-32C5-4812-A4A5-20B42950DAD6}" id="{72DC7933-1ACB-4B25-9E8D-3DC3A79DA241}">
    <text>Description of the metric, succinct but complete</text>
  </threadedComment>
  <threadedComment ref="E2" dT="2023-06-27T09:37:23.37" personId="{19449C92-32C5-4812-A4A5-20B42950DAD6}" id="{3656DC5E-CC94-4609-8324-4740E7EE9C1C}">
    <text>Most common / practical unit for the metric</text>
  </threadedComment>
  <threadedComment ref="G2" dT="2023-06-26T22:41:05.62" personId="{19449C92-32C5-4812-A4A5-20B42950DAD6}" id="{F411E90E-CAEE-40EA-95F9-19079615989E}">
    <text>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ext>
  </threadedComment>
  <threadedComment ref="H2" dT="2023-06-30T02:15:59.40" personId="{19449C92-32C5-4812-A4A5-20B42950DAD6}" id="{0905ED8B-717C-41D8-AEBD-64D8D7F7CAD0}">
    <text>Brief description of the effects that the metric or factor has on growing conditions, particularly for growing at a commercial level</text>
  </threadedComment>
  <threadedComment ref="I2" dT="2023-06-27T10:06:59.48" personId="{19449C92-32C5-4812-A4A5-20B42950DAD6}" id="{2A3E04E1-E811-471B-BF0A-B574D7142C67}">
    <text>Level of importance that a given metric have to the suitability or success of a land use</text>
  </threadedComment>
  <threadedComment ref="J2" dT="2023-06-27T10:08:04.90" personId="{19449C92-32C5-4812-A4A5-20B42950DAD6}" id="{51FCD5EB-0CE3-4D29-83F6-582DBEDA859C}">
    <text>Brief description of metric values at ideal growing conditions</text>
  </threadedComment>
  <threadedComment ref="K2" dT="2023-06-27T10:09:12.90" personId="{19449C92-32C5-4812-A4A5-20B42950DAD6}" id="{F4F2B0FA-6137-44B4-9296-FD6843CB97DF}">
    <text>Brief description of the effect that bad conditions have on growth or production</text>
  </threadedComment>
  <threadedComment ref="L2" dT="2023-06-27T10:10:37.11" personId="{19449C92-32C5-4812-A4A5-20B42950DAD6}" id="{73455A1D-25FA-4C87-882D-E5A9113DDA1F}">
    <text>List and brief description of potential mitigations for condition of 'bad metric' (if available and relevant)</text>
  </threadedComment>
  <threadedComment ref="M2" dT="2023-06-27T10:12:14.41" personId="{19449C92-32C5-4812-A4A5-20B42950DAD6}" id="{E9D93C38-80F6-4C72-9400-A3F7763206DB}">
    <text>Brief description of potential gains of implementing mitigations (i.e. can a 'bad metric' be remediated entirely of only partially?)</text>
  </threadedComment>
</ThreadedComments>
</file>

<file path=xl/threadedComments/threadedComment13.xml><?xml version="1.0" encoding="utf-8"?>
<ThreadedComments xmlns="http://schemas.microsoft.com/office/spreadsheetml/2018/threadedcomments" xmlns:x="http://schemas.openxmlformats.org/spreadsheetml/2006/main">
  <threadedComment ref="C2" dT="2023-06-27T09:41:03.89" personId="{19449C92-32C5-4812-A4A5-20B42950DAD6}" id="{EA2DC735-DE9D-4D33-A3F4-31AED84B5CA5}">
    <text>Name and/or short description of the metric</text>
  </threadedComment>
  <threadedComment ref="D2" dT="2023-06-27T09:42:13.20" personId="{19449C92-32C5-4812-A4A5-20B42950DAD6}" id="{540108B1-4532-4557-80B0-E4D3FA927FAE}">
    <text>Description of the metric, succinct but complete</text>
  </threadedComment>
  <threadedComment ref="E2" dT="2023-06-27T09:37:23.37" personId="{19449C92-32C5-4812-A4A5-20B42950DAD6}" id="{2B64C251-6D57-4576-887E-D16D44F19761}">
    <text>Most common / practical unit for the metric</text>
  </threadedComment>
  <threadedComment ref="G2" dT="2023-06-26T22:41:05.62" personId="{19449C92-32C5-4812-A4A5-20B42950DAD6}" id="{7123B14A-50D6-4D41-A84F-9A490207BDA5}">
    <text>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ext>
  </threadedComment>
  <threadedComment ref="H2" dT="2023-06-30T02:15:59.40" personId="{19449C92-32C5-4812-A4A5-20B42950DAD6}" id="{09B45449-783D-4F3C-9A18-C2476D525197}">
    <text>Brief description of the effects that the metric or factor has on growing conditions, particularly for growing at a commercial level</text>
  </threadedComment>
  <threadedComment ref="I2" dT="2023-06-27T10:06:59.48" personId="{19449C92-32C5-4812-A4A5-20B42950DAD6}" id="{ACC5BAFA-0735-4DDB-B012-1476802E2E9C}">
    <text>Level of importance that a given metric have to the suitability or success of a land use</text>
  </threadedComment>
  <threadedComment ref="J2" dT="2023-06-27T10:08:04.90" personId="{19449C92-32C5-4812-A4A5-20B42950DAD6}" id="{2BFF08CD-DCDE-4750-95F1-2CF10A520AD2}">
    <text>Brief description of metric values at ideal growing conditions</text>
  </threadedComment>
  <threadedComment ref="K2" dT="2023-06-27T10:09:12.90" personId="{19449C92-32C5-4812-A4A5-20B42950DAD6}" id="{9385D3EE-FBBF-4D53-AA86-CB6313472F86}">
    <text>Brief description of the effect that bad conditions have on growth or production</text>
  </threadedComment>
  <threadedComment ref="L2" dT="2023-06-27T10:10:37.11" personId="{19449C92-32C5-4812-A4A5-20B42950DAD6}" id="{1BD706BC-C581-49E1-987E-77D94C0A6DB1}">
    <text>List and brief description of potential mitigations for condition of 'bad metric' (if available and relevant)</text>
  </threadedComment>
  <threadedComment ref="M2" dT="2023-06-27T10:12:14.41" personId="{19449C92-32C5-4812-A4A5-20B42950DAD6}" id="{33525AE8-4910-4E71-9772-6D2527ED0B5A}">
    <text>Brief description of potential gains of implementing mitigations (i.e. can a 'bad metric' be remediated entirely of only partially?)</text>
  </threadedComment>
</ThreadedComments>
</file>

<file path=xl/threadedComments/threadedComment14.xml><?xml version="1.0" encoding="utf-8"?>
<ThreadedComments xmlns="http://schemas.microsoft.com/office/spreadsheetml/2018/threadedcomments" xmlns:x="http://schemas.openxmlformats.org/spreadsheetml/2006/main">
  <threadedComment ref="C2" dT="2023-06-27T09:41:03.89" personId="{19449C92-32C5-4812-A4A5-20B42950DAD6}" id="{FF180C5E-1A59-484F-8FC0-210C3D65EA27}">
    <text>Name and/or short description of the metric</text>
  </threadedComment>
  <threadedComment ref="D2" dT="2023-06-27T09:42:13.20" personId="{19449C92-32C5-4812-A4A5-20B42950DAD6}" id="{C7385E79-C6A1-43E7-9913-7BFF13DB1382}">
    <text>Description of the metric, succinct but complete</text>
  </threadedComment>
  <threadedComment ref="E2" dT="2023-06-27T09:37:23.37" personId="{19449C92-32C5-4812-A4A5-20B42950DAD6}" id="{9ACB6082-2012-4B1A-B0DF-92BEDCB775D6}">
    <text>Most common / practical unit for the metric</text>
  </threadedComment>
  <threadedComment ref="G2" dT="2023-06-26T22:41:05.62" personId="{19449C92-32C5-4812-A4A5-20B42950DAD6}" id="{59076080-53FA-4422-B57E-D87F9139179A}">
    <text>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ext>
  </threadedComment>
  <threadedComment ref="H2" dT="2023-06-30T02:15:59.40" personId="{19449C92-32C5-4812-A4A5-20B42950DAD6}" id="{94134EF1-CA3B-4F02-8BC0-9C15A7088BDF}">
    <text>Brief description of the effects that the metric or factor has on growing conditions, particularly for growing at a commercial level</text>
  </threadedComment>
  <threadedComment ref="I2" dT="2023-06-27T10:06:59.48" personId="{19449C92-32C5-4812-A4A5-20B42950DAD6}" id="{81DDEB6C-8477-4DE1-9598-6F8419CD1477}">
    <text>Level of importance that a given metric have to the suitability or success of a land use</text>
  </threadedComment>
  <threadedComment ref="J2" dT="2023-06-27T10:08:04.90" personId="{19449C92-32C5-4812-A4A5-20B42950DAD6}" id="{D0073F40-6E7A-4617-AEF9-90E07671EEAD}">
    <text>Brief description of metric values at ideal growing conditions</text>
  </threadedComment>
  <threadedComment ref="K2" dT="2023-06-27T10:09:12.90" personId="{19449C92-32C5-4812-A4A5-20B42950DAD6}" id="{AB1E098E-7994-4F2F-87BB-CB03E3252AD0}">
    <text>Brief description of the effect that bad conditions have on growth or production</text>
  </threadedComment>
  <threadedComment ref="L2" dT="2023-06-27T10:10:37.11" personId="{19449C92-32C5-4812-A4A5-20B42950DAD6}" id="{B418F7B9-5B71-49A6-BB08-D4FACC2CD648}">
    <text>List and brief description of potential mitigations for condition of 'bad metric' (if available and relevant)</text>
  </threadedComment>
  <threadedComment ref="M2" dT="2023-06-27T10:12:14.41" personId="{19449C92-32C5-4812-A4A5-20B42950DAD6}" id="{6E9B99FD-C312-4306-9CC9-3A0422EB0774}">
    <text>Brief description of potential gains of implementing mitigations (i.e. can a 'bad metric' be remediated entirely of only partially?)</text>
  </threadedComment>
</ThreadedComments>
</file>

<file path=xl/threadedComments/threadedComment15.xml><?xml version="1.0" encoding="utf-8"?>
<ThreadedComments xmlns="http://schemas.microsoft.com/office/spreadsheetml/2018/threadedcomments" xmlns:x="http://schemas.openxmlformats.org/spreadsheetml/2006/main">
  <threadedComment ref="A3" dT="2023-07-06T01:52:22.45" personId="{19449C92-32C5-4812-A4A5-20B42950DAD6}" id="{B1335F3D-75E0-4B14-9DA5-9EF3BE191631}">
    <text>Indicates relevance to use as screening tool. Can be interpreted as priority level for the effort to put into collating the information:
Screening = High priority
Post-screening = Low priority
Non-screening = Non-priority, only add if very easy</text>
  </threadedComment>
  <threadedComment ref="C3" dT="2023-07-06T01:54:01.35" personId="{19449C92-32C5-4812-A4A5-20B42950DAD6}" id="{E09391DE-FB73-4071-91BB-29D41BB40190}">
    <text>Importance level for a given land use.
This needs some further thought to makes it a bit more clear and/or concise (also to be relevant for any land use</text>
  </threadedComment>
</ThreadedComments>
</file>

<file path=xl/threadedComments/threadedComment2.xml><?xml version="1.0" encoding="utf-8"?>
<ThreadedComments xmlns="http://schemas.microsoft.com/office/spreadsheetml/2018/threadedcomments" xmlns:x="http://schemas.openxmlformats.org/spreadsheetml/2006/main">
  <threadedComment ref="C2" dT="2023-06-27T09:41:03.89" personId="{19449C92-32C5-4812-A4A5-20B42950DAD6}" id="{CA1059B7-5289-4EC7-AE75-72226C5FA12B}">
    <text>Name and/or short description of the metric</text>
  </threadedComment>
  <threadedComment ref="D2" dT="2023-06-27T09:42:13.20" personId="{19449C92-32C5-4812-A4A5-20B42950DAD6}" id="{301B5F36-CF39-402D-A55E-C8A910ED894E}">
    <text>Description of the metric, succinct but complete</text>
  </threadedComment>
  <threadedComment ref="E2" dT="2023-06-27T09:37:23.37" personId="{19449C92-32C5-4812-A4A5-20B42950DAD6}" id="{22A23B47-37D0-4AB4-84AC-FCD7BA891E8A}">
    <text>Most common / practical unit for the metric</text>
  </threadedComment>
  <threadedComment ref="G2" dT="2023-06-26T22:41:05.62" personId="{19449C92-32C5-4812-A4A5-20B42950DAD6}" id="{5EC0F5F8-31AD-45DF-8A61-6ED819ADA9C4}">
    <text>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ext>
  </threadedComment>
  <threadedComment ref="H2" dT="2023-06-30T02:15:59.40" personId="{19449C92-32C5-4812-A4A5-20B42950DAD6}" id="{59513923-8ECC-4981-A5A4-637952D65DB1}">
    <text>Brief description of the effects that the metric or factor has on growing conditions, particularly for growing at a commercial level</text>
  </threadedComment>
  <threadedComment ref="I2" dT="2023-06-27T10:06:59.48" personId="{19449C92-32C5-4812-A4A5-20B42950DAD6}" id="{514BEA5D-FE07-40FB-B1A7-0EC7D5B4A4C1}">
    <text>Level of importance that a given metric have to the suitability or success of a land use</text>
  </threadedComment>
  <threadedComment ref="J2" dT="2023-06-27T10:08:04.90" personId="{19449C92-32C5-4812-A4A5-20B42950DAD6}" id="{B39A1CA7-E640-4CBD-937F-ABB052B99C78}">
    <text>Brief description of metric values at ideal growing conditions</text>
  </threadedComment>
  <threadedComment ref="K2" dT="2023-06-27T10:09:12.90" personId="{19449C92-32C5-4812-A4A5-20B42950DAD6}" id="{75260253-FD7D-4357-BE62-230995607CBD}">
    <text>Brief description of the effect that bad conditions have on growth or production</text>
  </threadedComment>
  <threadedComment ref="L2" dT="2023-06-27T10:10:37.11" personId="{19449C92-32C5-4812-A4A5-20B42950DAD6}" id="{D603F0B5-8CB6-40FA-A246-94F5B86AEC39}">
    <text>List and brief description of potential mitigations for condition of 'bad metric' (if available and relevant)</text>
  </threadedComment>
  <threadedComment ref="M2" dT="2023-06-27T10:12:14.41" personId="{19449C92-32C5-4812-A4A5-20B42950DAD6}" id="{B1077931-5F4B-447D-9A46-D7EDFC29CB19}">
    <text>Brief description of potential gains of implementing mitigations (i.e. can a 'bad metric' be remediated entirely of only partially?)</text>
  </threadedComment>
</ThreadedComments>
</file>

<file path=xl/threadedComments/threadedComment3.xml><?xml version="1.0" encoding="utf-8"?>
<ThreadedComments xmlns="http://schemas.microsoft.com/office/spreadsheetml/2018/threadedcomments" xmlns:x="http://schemas.openxmlformats.org/spreadsheetml/2006/main">
  <threadedComment ref="C2" dT="2023-06-27T09:41:03.89" personId="{19449C92-32C5-4812-A4A5-20B42950DAD6}" id="{BCF262D2-5FA1-4A6F-BA5E-9A5047DAA941}">
    <text>Name and/or short description of the metric</text>
  </threadedComment>
  <threadedComment ref="D2" dT="2023-06-27T09:42:13.20" personId="{19449C92-32C5-4812-A4A5-20B42950DAD6}" id="{F96CF24D-62B3-4EFD-8228-22C753F84B11}">
    <text>Description of the metric, succinct but complete</text>
  </threadedComment>
  <threadedComment ref="E2" dT="2023-06-27T09:37:23.37" personId="{19449C92-32C5-4812-A4A5-20B42950DAD6}" id="{74390946-C73E-440D-AABB-AA5D26CAB7FC}">
    <text>Most common / practical unit for the metric</text>
  </threadedComment>
  <threadedComment ref="G2" dT="2023-06-26T22:41:05.62" personId="{19449C92-32C5-4812-A4A5-20B42950DAD6}" id="{305CB3E0-6A15-43A3-ABAE-7912D7ABDF27}">
    <text>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ext>
  </threadedComment>
  <threadedComment ref="H2" dT="2023-06-30T02:15:59.40" personId="{19449C92-32C5-4812-A4A5-20B42950DAD6}" id="{6FD16EEA-19BA-4B11-8B7B-6EEED5B6592E}">
    <text>Brief description of the effects that the metric or factor has on growing conditions, particularly for growing at a commercial level</text>
  </threadedComment>
  <threadedComment ref="I2" dT="2023-06-27T10:06:59.48" personId="{19449C92-32C5-4812-A4A5-20B42950DAD6}" id="{6C81676C-D134-4D8E-BFB2-41D7C0312B1A}">
    <text>Level of importance that a given metric have to the suitability or success of a land use</text>
  </threadedComment>
  <threadedComment ref="J2" dT="2023-06-27T10:08:04.90" personId="{19449C92-32C5-4812-A4A5-20B42950DAD6}" id="{8305FE84-0600-42A1-B798-6982E2A5E007}">
    <text>Brief description of metric values at ideal growing conditions</text>
  </threadedComment>
  <threadedComment ref="K2" dT="2023-06-27T10:09:12.90" personId="{19449C92-32C5-4812-A4A5-20B42950DAD6}" id="{FFEBA2A9-0441-42E7-8944-73D7338FC9A7}">
    <text>Brief description of the effect that bad conditions have on growth or production</text>
  </threadedComment>
  <threadedComment ref="L2" dT="2023-06-27T10:10:37.11" personId="{19449C92-32C5-4812-A4A5-20B42950DAD6}" id="{FEAC1816-62EC-44B2-8C5D-6DE3251E518B}">
    <text>List and brief description of potential mitigations for condition of 'bad metric' (if available and relevant)</text>
  </threadedComment>
  <threadedComment ref="M2" dT="2023-06-27T10:12:14.41" personId="{19449C92-32C5-4812-A4A5-20B42950DAD6}" id="{5097A1B9-C761-4686-BC92-4AFD2796D362}">
    <text>Brief description of potential gains of implementing mitigations (i.e. can a 'bad metric' be remediated entirely of only partially?)</text>
  </threadedComment>
</ThreadedComments>
</file>

<file path=xl/threadedComments/threadedComment4.xml><?xml version="1.0" encoding="utf-8"?>
<ThreadedComments xmlns="http://schemas.microsoft.com/office/spreadsheetml/2018/threadedcomments" xmlns:x="http://schemas.openxmlformats.org/spreadsheetml/2006/main">
  <threadedComment ref="C2" dT="2023-06-27T09:41:03.89" personId="{19449C92-32C5-4812-A4A5-20B42950DAD6}" id="{B0A54084-5DEF-46A6-B55A-410F3ACC0FF7}">
    <text>Name and/or short description of the metric</text>
  </threadedComment>
  <threadedComment ref="D2" dT="2023-06-27T09:42:13.20" personId="{19449C92-32C5-4812-A4A5-20B42950DAD6}" id="{34622767-AED3-44ED-8B91-5D453B900DF4}">
    <text>Description of the metric, succinct but complete</text>
  </threadedComment>
  <threadedComment ref="E2" dT="2023-06-27T09:37:23.37" personId="{19449C92-32C5-4812-A4A5-20B42950DAD6}" id="{FB430EE5-7B21-49BD-8672-967C9EC1A7EA}">
    <text>Most common / practical unit for the metric</text>
  </threadedComment>
  <threadedComment ref="G2" dT="2023-06-26T22:41:05.62" personId="{19449C92-32C5-4812-A4A5-20B42950DAD6}" id="{764565B4-8707-4C95-BC11-3C055D73850A}">
    <text>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ext>
  </threadedComment>
  <threadedComment ref="H2" dT="2023-06-30T02:15:59.40" personId="{19449C92-32C5-4812-A4A5-20B42950DAD6}" id="{B2BF7F56-E908-44AA-8C24-C8F3E12C1D8C}">
    <text>Brief description of the effects that the metric or factor has on growing conditions, particularly for growing at a commercial level</text>
  </threadedComment>
  <threadedComment ref="I2" dT="2023-06-27T10:06:59.48" personId="{19449C92-32C5-4812-A4A5-20B42950DAD6}" id="{D61CB396-7E35-4079-97D3-F1533BA86388}">
    <text>Level of importance that a given metric have to the suitability or success of a land use</text>
  </threadedComment>
  <threadedComment ref="J2" dT="2023-06-27T10:08:04.90" personId="{19449C92-32C5-4812-A4A5-20B42950DAD6}" id="{1908553D-FA9E-44B0-9A07-1D73E76CDB3B}">
    <text>Brief description of metric values at ideal growing conditions</text>
  </threadedComment>
  <threadedComment ref="K2" dT="2023-06-27T10:09:12.90" personId="{19449C92-32C5-4812-A4A5-20B42950DAD6}" id="{D2DD7B4F-EE62-4188-82FD-2EC82FCCDD18}">
    <text>Brief description of the effect that bad conditions have on growth or production</text>
  </threadedComment>
  <threadedComment ref="L2" dT="2023-06-27T10:10:37.11" personId="{19449C92-32C5-4812-A4A5-20B42950DAD6}" id="{0D68B59B-469C-432F-B6E7-ED9F845651AA}">
    <text>List and brief description of potential mitigations for condition of 'bad metric' (if available and relevant)</text>
  </threadedComment>
  <threadedComment ref="M2" dT="2023-06-27T10:12:14.41" personId="{19449C92-32C5-4812-A4A5-20B42950DAD6}" id="{D5AE9025-4AF3-458A-877C-8B5127427C9B}">
    <text>Brief description of potential gains of implementing mitigations (i.e. can a 'bad metric' be remediated entirely of only partially?)</text>
  </threadedComment>
</ThreadedComments>
</file>

<file path=xl/threadedComments/threadedComment5.xml><?xml version="1.0" encoding="utf-8"?>
<ThreadedComments xmlns="http://schemas.microsoft.com/office/spreadsheetml/2018/threadedcomments" xmlns:x="http://schemas.openxmlformats.org/spreadsheetml/2006/main">
  <threadedComment ref="C2" dT="2023-06-27T09:41:03.89" personId="{19449C92-32C5-4812-A4A5-20B42950DAD6}" id="{2065EAB6-29F1-4676-9A7B-AF6F3A6458B7}">
    <text>Name and/or short description of the metric</text>
  </threadedComment>
  <threadedComment ref="D2" dT="2023-06-27T09:42:13.20" personId="{19449C92-32C5-4812-A4A5-20B42950DAD6}" id="{1B774B7F-B2A6-4559-AD5F-198EAC8CD456}">
    <text>Description of the metric, succinct but complete</text>
  </threadedComment>
  <threadedComment ref="E2" dT="2023-06-27T09:37:23.37" personId="{19449C92-32C5-4812-A4A5-20B42950DAD6}" id="{2D2CD1BB-C97E-49ED-B992-2B0382E71005}">
    <text>Most common / practical unit for the metric</text>
  </threadedComment>
  <threadedComment ref="G2" dT="2023-06-26T22:41:05.62" personId="{19449C92-32C5-4812-A4A5-20B42950DAD6}" id="{00AA6D55-B6E7-4013-B61B-5348A0778114}">
    <text>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ext>
  </threadedComment>
  <threadedComment ref="H2" dT="2023-06-30T02:15:59.40" personId="{19449C92-32C5-4812-A4A5-20B42950DAD6}" id="{97331AEE-A660-474C-B2CF-05493955D15E}">
    <text>Brief description of the effects that the metric or factor has on growing conditions, particularly for growing at a commercial level</text>
  </threadedComment>
  <threadedComment ref="I2" dT="2023-06-27T10:06:59.48" personId="{19449C92-32C5-4812-A4A5-20B42950DAD6}" id="{802A2382-2934-4655-AFD9-1A5D61F8E2EF}">
    <text>Level of importance that a given metric have to the suitability or success of a land use</text>
  </threadedComment>
  <threadedComment ref="J2" dT="2023-06-27T10:08:04.90" personId="{19449C92-32C5-4812-A4A5-20B42950DAD6}" id="{558FCB4F-D438-4B36-B21A-5BBBE496B3BA}">
    <text>Brief description of metric values at ideal growing conditions</text>
  </threadedComment>
  <threadedComment ref="K2" dT="2023-06-27T10:09:12.90" personId="{19449C92-32C5-4812-A4A5-20B42950DAD6}" id="{B54091D6-0E1B-4E84-A52A-C3620994BE00}">
    <text>Brief description of the effect that bad conditions have on growth or production</text>
  </threadedComment>
  <threadedComment ref="L2" dT="2023-06-27T10:10:37.11" personId="{19449C92-32C5-4812-A4A5-20B42950DAD6}" id="{1FEAE2E7-7F0A-4D6D-886C-11B0F75E99A0}">
    <text>List and brief description of potential mitigations for condition of 'bad metric' (if available and relevant)</text>
  </threadedComment>
  <threadedComment ref="M2" dT="2023-06-27T10:12:14.41" personId="{19449C92-32C5-4812-A4A5-20B42950DAD6}" id="{D6B5382A-1371-4C9A-B40A-9739C712DF6E}">
    <text>Brief description of potential gains of implementing mitigations (i.e. can a 'bad metric' be remediated entirely of only partially?)</text>
  </threadedComment>
</ThreadedComments>
</file>

<file path=xl/threadedComments/threadedComment6.xml><?xml version="1.0" encoding="utf-8"?>
<ThreadedComments xmlns="http://schemas.microsoft.com/office/spreadsheetml/2018/threadedcomments" xmlns:x="http://schemas.openxmlformats.org/spreadsheetml/2006/main">
  <threadedComment ref="C2" dT="2023-06-27T09:41:03.89" personId="{19449C92-32C5-4812-A4A5-20B42950DAD6}" id="{55110DC6-3ED3-4AA4-8DF6-95D975CC4E8C}">
    <text>Name and/or short description of the metric</text>
  </threadedComment>
  <threadedComment ref="D2" dT="2023-06-27T09:42:13.20" personId="{19449C92-32C5-4812-A4A5-20B42950DAD6}" id="{2932C2E5-E143-449A-9555-99B29735039A}">
    <text>Description of the metric, succinct but complete</text>
  </threadedComment>
  <threadedComment ref="E2" dT="2023-06-27T09:37:23.37" personId="{19449C92-32C5-4812-A4A5-20B42950DAD6}" id="{59A40B98-2682-497A-BEA6-0863795A22D8}">
    <text>Most common / practical unit for the metric</text>
  </threadedComment>
  <threadedComment ref="G2" dT="2023-06-26T22:41:05.62" personId="{19449C92-32C5-4812-A4A5-20B42950DAD6}" id="{6C0AD4D4-6C81-4394-8635-033F7A166232}">
    <text>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ext>
  </threadedComment>
  <threadedComment ref="H2" dT="2023-06-30T02:15:59.40" personId="{19449C92-32C5-4812-A4A5-20B42950DAD6}" id="{F2707986-DE58-4E85-9F8D-6FCAEFC5CE65}">
    <text>Brief description of the effects that the metric or factor has on growing conditions, particularly for growing at a commercial level</text>
  </threadedComment>
  <threadedComment ref="I2" dT="2023-06-27T10:06:59.48" personId="{19449C92-32C5-4812-A4A5-20B42950DAD6}" id="{A84E5CBE-DE33-4E3D-BA84-66CF5B68F44C}">
    <text>Level of importance that a given metric have to the suitability or success of a land use</text>
  </threadedComment>
  <threadedComment ref="J2" dT="2023-06-27T10:08:04.90" personId="{19449C92-32C5-4812-A4A5-20B42950DAD6}" id="{0684D980-938B-4FED-8C97-CE24C16E6B15}">
    <text>Brief description of metric values at ideal growing conditions</text>
  </threadedComment>
  <threadedComment ref="K2" dT="2023-06-27T10:09:12.90" personId="{19449C92-32C5-4812-A4A5-20B42950DAD6}" id="{637D16E9-DB79-431C-8DF3-B1EB1FC3744E}">
    <text>Brief description of the effect that bad conditions have on growth or production</text>
  </threadedComment>
  <threadedComment ref="L2" dT="2023-06-27T10:10:37.11" personId="{19449C92-32C5-4812-A4A5-20B42950DAD6}" id="{BE18D170-264D-4EC1-847A-7177EB62163C}">
    <text>List and brief description of potential mitigations for condition of 'bad metric' (if available and relevant)</text>
  </threadedComment>
  <threadedComment ref="M2" dT="2023-06-27T10:12:14.41" personId="{19449C92-32C5-4812-A4A5-20B42950DAD6}" id="{D701439B-EFF0-4525-AFD3-E6743158466E}">
    <text>Brief description of potential gains of implementing mitigations (i.e. can a 'bad metric' be remediated entirely of only partially?)</text>
  </threadedComment>
</ThreadedComments>
</file>

<file path=xl/threadedComments/threadedComment7.xml><?xml version="1.0" encoding="utf-8"?>
<ThreadedComments xmlns="http://schemas.microsoft.com/office/spreadsheetml/2018/threadedcomments" xmlns:x="http://schemas.openxmlformats.org/spreadsheetml/2006/main">
  <threadedComment ref="C2" dT="2023-06-27T09:41:03.89" personId="{19449C92-32C5-4812-A4A5-20B42950DAD6}" id="{FBC19BB0-3EC1-4186-9EC5-BF6FEFA1EAB2}">
    <text>Name and/or short description of the metric</text>
  </threadedComment>
  <threadedComment ref="D2" dT="2023-06-27T09:42:13.20" personId="{19449C92-32C5-4812-A4A5-20B42950DAD6}" id="{81EECD8F-51F2-44BB-901C-C6BCCB18C7A9}">
    <text>Description of the metric, succinct but complete</text>
  </threadedComment>
  <threadedComment ref="E2" dT="2023-06-27T09:37:23.37" personId="{19449C92-32C5-4812-A4A5-20B42950DAD6}" id="{4C81B76D-F36C-4EC0-AC58-61F7F40ACCD3}">
    <text>Most common / practical unit for the metric</text>
  </threadedComment>
  <threadedComment ref="G2" dT="2023-06-26T22:41:05.62" personId="{19449C92-32C5-4812-A4A5-20B42950DAD6}" id="{C7234DCD-94DE-481B-9627-F59413FC5373}">
    <text>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ext>
  </threadedComment>
  <threadedComment ref="H2" dT="2023-06-30T02:15:59.40" personId="{19449C92-32C5-4812-A4A5-20B42950DAD6}" id="{B1033FFF-6F9F-40C3-BDDE-D4EF8591EBC4}">
    <text>Brief description of the effects that the metric or factor has on growing conditions, particularly for growing at a commercial level</text>
  </threadedComment>
  <threadedComment ref="I2" dT="2023-06-27T10:06:59.48" personId="{19449C92-32C5-4812-A4A5-20B42950DAD6}" id="{3E3847CD-00D7-4507-9FCE-99176BF62604}">
    <text>Level of importance that a given metric have to the suitability or success of a land use</text>
  </threadedComment>
  <threadedComment ref="J2" dT="2023-06-27T10:08:04.90" personId="{19449C92-32C5-4812-A4A5-20B42950DAD6}" id="{009CD36E-E564-4662-838E-7D9B5BE082D1}">
    <text>Brief description of metric values at ideal growing conditions</text>
  </threadedComment>
  <threadedComment ref="K2" dT="2023-06-27T10:09:12.90" personId="{19449C92-32C5-4812-A4A5-20B42950DAD6}" id="{7F32D864-B175-4A82-A20C-14F52E787602}">
    <text>Brief description of the effect that bad conditions have on growth or production</text>
  </threadedComment>
  <threadedComment ref="L2" dT="2023-06-27T10:10:37.11" personId="{19449C92-32C5-4812-A4A5-20B42950DAD6}" id="{6DC224FA-3EDE-4856-A564-F821847BB49A}">
    <text>List and brief description of potential mitigations for condition of 'bad metric' (if available and relevant)</text>
  </threadedComment>
  <threadedComment ref="M2" dT="2023-06-27T10:12:14.41" personId="{19449C92-32C5-4812-A4A5-20B42950DAD6}" id="{860E3AF1-7887-4599-95DE-AC0B81DAE312}">
    <text>Brief description of potential gains of implementing mitigations (i.e. can a 'bad metric' be remediated entirely of only partially?)</text>
  </threadedComment>
</ThreadedComments>
</file>

<file path=xl/threadedComments/threadedComment8.xml><?xml version="1.0" encoding="utf-8"?>
<ThreadedComments xmlns="http://schemas.microsoft.com/office/spreadsheetml/2018/threadedcomments" xmlns:x="http://schemas.openxmlformats.org/spreadsheetml/2006/main">
  <threadedComment ref="C2" dT="2023-06-27T09:41:03.89" personId="{19449C92-32C5-4812-A4A5-20B42950DAD6}" id="{A6B885A2-4129-4DF7-82F6-0B2F04F1BB7C}">
    <text>Name and/or short description of the metric</text>
  </threadedComment>
  <threadedComment ref="D2" dT="2023-06-27T09:42:13.20" personId="{19449C92-32C5-4812-A4A5-20B42950DAD6}" id="{E1C37D75-FF22-4022-A781-A9FA9B962E18}">
    <text>Description of the metric, succinct but complete</text>
  </threadedComment>
  <threadedComment ref="E2" dT="2023-06-27T09:37:23.37" personId="{19449C92-32C5-4812-A4A5-20B42950DAD6}" id="{189A0B17-915F-4E31-9E45-D3B150DA80AC}">
    <text>Most common / practical unit for the metric</text>
  </threadedComment>
  <threadedComment ref="G2" dT="2023-06-26T22:41:05.62" personId="{19449C92-32C5-4812-A4A5-20B42950DAD6}" id="{2F15E1FD-3FC0-4AF5-9E3D-02279FE6CC73}">
    <text>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ext>
  </threadedComment>
  <threadedComment ref="H2" dT="2023-06-30T02:15:59.40" personId="{19449C92-32C5-4812-A4A5-20B42950DAD6}" id="{5DECDDD4-B7E3-47E5-8469-09660B600D9E}">
    <text>Brief description of the effects that the metric or factor has on growing conditions, particularly for growing at a commercial level</text>
  </threadedComment>
  <threadedComment ref="I2" dT="2023-06-27T10:06:59.48" personId="{19449C92-32C5-4812-A4A5-20B42950DAD6}" id="{07B8C3EE-7286-46AA-8E87-3B510A7EEF41}">
    <text>Level of importance that a given metric have to the suitability or success of a land use</text>
  </threadedComment>
  <threadedComment ref="J2" dT="2023-06-27T10:08:04.90" personId="{19449C92-32C5-4812-A4A5-20B42950DAD6}" id="{F6F52589-0BEF-4740-A3D5-ED62FB60D655}">
    <text>Brief description of metric values at ideal growing conditions</text>
  </threadedComment>
  <threadedComment ref="K2" dT="2023-06-27T10:09:12.90" personId="{19449C92-32C5-4812-A4A5-20B42950DAD6}" id="{D3D2F023-8089-49A7-9579-29CC65A9DC95}">
    <text>Brief description of the effect that bad conditions have on growth or production</text>
  </threadedComment>
  <threadedComment ref="L2" dT="2023-06-27T10:10:37.11" personId="{19449C92-32C5-4812-A4A5-20B42950DAD6}" id="{2900082B-48C2-4366-82C9-4E966C95BCFF}">
    <text>List and brief description of potential mitigations for condition of 'bad metric' (if available and relevant)</text>
  </threadedComment>
  <threadedComment ref="M2" dT="2023-06-27T10:12:14.41" personId="{19449C92-32C5-4812-A4A5-20B42950DAD6}" id="{31C313FA-12ED-4713-B0FD-8A3A18A43BE6}">
    <text>Brief description of potential gains of implementing mitigations (i.e. can a 'bad metric' be remediated entirely of only partially?)</text>
  </threadedComment>
</ThreadedComments>
</file>

<file path=xl/threadedComments/threadedComment9.xml><?xml version="1.0" encoding="utf-8"?>
<ThreadedComments xmlns="http://schemas.microsoft.com/office/spreadsheetml/2018/threadedcomments" xmlns:x="http://schemas.openxmlformats.org/spreadsheetml/2006/main">
  <threadedComment ref="C2" dT="2023-06-27T09:41:03.89" personId="{19449C92-32C5-4812-A4A5-20B42950DAD6}" id="{E2335338-F535-458D-840C-9E74E5FB80BC}">
    <text>Name and/or short description of the metric</text>
  </threadedComment>
  <threadedComment ref="D2" dT="2023-06-27T09:42:13.20" personId="{19449C92-32C5-4812-A4A5-20B42950DAD6}" id="{7A8B1509-37FD-480A-A63C-762416F981ED}">
    <text>Description of the metric, succinct but complete</text>
  </threadedComment>
  <threadedComment ref="E2" dT="2023-06-27T09:37:23.37" personId="{19449C92-32C5-4812-A4A5-20B42950DAD6}" id="{24F19876-5B72-4321-9943-2E6CB9AE7B7F}">
    <text>Most common / practical unit for the metric</text>
  </threadedComment>
  <threadedComment ref="G2" dT="2023-06-26T22:41:05.62" personId="{19449C92-32C5-4812-A4A5-20B42950DAD6}" id="{C5773EE2-EF44-4935-A180-2482DA555ACA}">
    <text>Suggestion of classes to prioritise the collection of information:
 - Screening - High priority. It means that it is used along with the maps to indicate whether the crop will thrive or not.
- Post-screening - Low priority. It represents detailed information that is beyond initial appraisal. Interesting for a deeper understanding of the crop.
- Non screening - Non priority. It represents further details about the plant, growing system and/or commercial aspects</text>
  </threadedComment>
  <threadedComment ref="H2" dT="2023-06-30T02:15:59.40" personId="{19449C92-32C5-4812-A4A5-20B42950DAD6}" id="{4DC22089-3164-4A7C-8680-E023FD3F6194}">
    <text>Brief description of the effects that the metric or factor has on growing conditions, particularly for growing at a commercial level</text>
  </threadedComment>
  <threadedComment ref="I2" dT="2023-06-27T10:06:59.48" personId="{19449C92-32C5-4812-A4A5-20B42950DAD6}" id="{90F76A7A-C92C-484A-8D39-A9B7D0458BDB}">
    <text>Level of importance that a given metric have to the suitability or success of a land use</text>
  </threadedComment>
  <threadedComment ref="J2" dT="2023-06-27T10:08:04.90" personId="{19449C92-32C5-4812-A4A5-20B42950DAD6}" id="{19563E45-1B32-4F5A-881F-FDF25BB8D944}">
    <text>Brief description of metric values at ideal growing conditions</text>
  </threadedComment>
  <threadedComment ref="K2" dT="2023-06-27T10:09:12.90" personId="{19449C92-32C5-4812-A4A5-20B42950DAD6}" id="{52276F91-FA51-48A9-ABA8-1A7E59E13BF5}">
    <text>Brief description of the effect that bad conditions have on growth or production</text>
  </threadedComment>
  <threadedComment ref="L2" dT="2023-06-27T10:10:37.11" personId="{19449C92-32C5-4812-A4A5-20B42950DAD6}" id="{0C2B8359-3967-469E-902E-86AFB1B10DCD}">
    <text>List and brief description of potential mitigations for condition of 'bad metric' (if available and relevant)</text>
  </threadedComment>
  <threadedComment ref="M2" dT="2023-06-27T10:12:14.41" personId="{19449C92-32C5-4812-A4A5-20B42950DAD6}" id="{CA4EFC92-AFDE-4096-9CE9-94EE6FE83AFC}">
    <text>Brief description of potential gains of implementing mitigations (i.e. can a 'bad metric' be remediated entirely of only partially?)</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hyperlink" Target="https://nre.tas.gov.au/Documents/WfW-Onion_factsheet.pdf" TargetMode="External"/><Relationship Id="rId7" Type="http://schemas.openxmlformats.org/officeDocument/2006/relationships/comments" Target="../comments9.xml"/><Relationship Id="rId2" Type="http://schemas.openxmlformats.org/officeDocument/2006/relationships/hyperlink" Target="https://extensionpublications.unl.edu/assets/pdf/g2189.pdf" TargetMode="External"/><Relationship Id="rId1" Type="http://schemas.openxmlformats.org/officeDocument/2006/relationships/hyperlink" Target="https://www.fao.org/land-water/databases-and-software/crop-information/onion/en/" TargetMode="External"/><Relationship Id="rId6" Type="http://schemas.openxmlformats.org/officeDocument/2006/relationships/vmlDrawing" Target="../drawings/vmlDrawing9.vml"/><Relationship Id="rId5" Type="http://schemas.openxmlformats.org/officeDocument/2006/relationships/hyperlink" Target="https://www.fao.org/land-water/databases-and-software/crop-information/onion/en/" TargetMode="External"/><Relationship Id="rId4" Type="http://schemas.openxmlformats.org/officeDocument/2006/relationships/hyperlink" Target="https://nre.tas.gov.au/Documents/WfW-Onion_factsheet.pdf"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hyperlink" Target="https://extensionpublications.unl.edu/assets/pdf/g2189.pdf"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hyperlink" Target="https://extensionpublications.unl.edu/assets/pdf/g2189.pdf"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hyperlink" Target="https://extensionpublications.unl.edu/assets/pdf/g2189.pdf"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hyperlink" Target="https://cropandsoil.oregonstate.edu/sites/agscid7/files/crop-soil/Cannabis%20sativa%2011-08-13.pdf" TargetMode="External"/></Relationships>
</file>

<file path=xl/worksheets/_rels/sheet20.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6.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11.bin"/><Relationship Id="rId4" Type="http://schemas.microsoft.com/office/2017/10/relationships/threadedComment" Target="../threadedComments/threadedComment3.xml"/></Relationships>
</file>

<file path=xl/worksheets/_rels/sheet28.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hyperlink" Target="https://www.horticulture.com.au/globalassets/hort-innovation/resource-assets/pr13007-persimmon-post-harvest-manual-edition-2-pdf.pdf" TargetMode="External"/><Relationship Id="rId4" Type="http://schemas.microsoft.com/office/2017/10/relationships/threadedComment" Target="../threadedComments/threadedComment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extensionpublications.unl.edu/assets/pdf/g2189.pdf" TargetMode="External"/><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12.bin"/><Relationship Id="rId4" Type="http://schemas.microsoft.com/office/2017/10/relationships/threadedComment" Target="../threadedComments/threadedComment7.xml"/></Relationships>
</file>

<file path=xl/worksheets/_rels/sheet32.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3.xml.rels><?xml version="1.0" encoding="UTF-8" standalone="yes"?>
<Relationships xmlns="http://schemas.openxmlformats.org/package/2006/relationships"><Relationship Id="rId3" Type="http://schemas.microsoft.com/office/2017/10/relationships/threadedComment" Target="../threadedComments/threadedComment9.xml"/><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4.xml.rels><?xml version="1.0" encoding="UTF-8" standalone="yes"?>
<Relationships xmlns="http://schemas.openxmlformats.org/package/2006/relationships"><Relationship Id="rId3" Type="http://schemas.microsoft.com/office/2017/10/relationships/threadedComment" Target="../threadedComments/threadedComment10.xml"/><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5.xml.rels><?xml version="1.0" encoding="UTF-8" standalone="yes"?>
<Relationships xmlns="http://schemas.openxmlformats.org/package/2006/relationships"><Relationship Id="rId3" Type="http://schemas.microsoft.com/office/2017/10/relationships/threadedComment" Target="../threadedComments/threadedComment11.xml"/><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36.xml.rels><?xml version="1.0" encoding="UTF-8" standalone="yes"?>
<Relationships xmlns="http://schemas.openxmlformats.org/package/2006/relationships"><Relationship Id="rId3" Type="http://schemas.microsoft.com/office/2017/10/relationships/threadedComment" Target="../threadedComments/threadedComment12.xml"/><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37.xml.rels><?xml version="1.0" encoding="UTF-8" standalone="yes"?>
<Relationships xmlns="http://schemas.openxmlformats.org/package/2006/relationships"><Relationship Id="rId3" Type="http://schemas.microsoft.com/office/2017/10/relationships/threadedComment" Target="../threadedComments/threadedComment13.xml"/><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13.bin"/><Relationship Id="rId4" Type="http://schemas.microsoft.com/office/2017/10/relationships/threadedComment" Target="../threadedComments/threadedComment14.xml"/></Relationships>
</file>

<file path=xl/worksheets/_rels/sheet39.xml.rels><?xml version="1.0" encoding="UTF-8" standalone="yes"?>
<Relationships xmlns="http://schemas.openxmlformats.org/package/2006/relationships"><Relationship Id="rId3" Type="http://schemas.microsoft.com/office/2017/10/relationships/threadedComment" Target="../threadedComments/threadedComment15.xml"/><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extensionpublications.unl.edu/assets/pdf/g21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0D3AD-045F-4FDC-95AA-2E507FFB24D1}">
  <sheetPr codeName="Sheet1">
    <tabColor theme="2" tint="-9.9978637043366805E-2"/>
  </sheetPr>
  <dimension ref="A1:C44"/>
  <sheetViews>
    <sheetView tabSelected="1" workbookViewId="0">
      <selection activeCell="A32" sqref="A32"/>
    </sheetView>
  </sheetViews>
  <sheetFormatPr defaultRowHeight="15"/>
  <cols>
    <col min="1" max="1" width="21.5703125" bestFit="1" customWidth="1"/>
    <col min="2" max="2" width="12.85546875" bestFit="1" customWidth="1"/>
    <col min="3" max="3" width="12.140625" bestFit="1" customWidth="1"/>
  </cols>
  <sheetData>
    <row r="1" spans="1:3" ht="18.75">
      <c r="A1" s="85" t="s">
        <v>1373</v>
      </c>
      <c r="B1" s="85"/>
      <c r="C1" s="85"/>
    </row>
    <row r="3" spans="1:3">
      <c r="A3" s="26" t="s">
        <v>0</v>
      </c>
    </row>
    <row r="4" spans="1:3">
      <c r="A4" s="26" t="s">
        <v>36</v>
      </c>
    </row>
    <row r="5" spans="1:3">
      <c r="A5" t="s">
        <v>1</v>
      </c>
      <c r="B5" t="s">
        <v>1369</v>
      </c>
    </row>
    <row r="6" spans="1:3">
      <c r="B6">
        <v>1</v>
      </c>
      <c r="C6" s="41" t="s">
        <v>2</v>
      </c>
    </row>
    <row r="7" spans="1:3">
      <c r="B7">
        <v>2</v>
      </c>
      <c r="C7" s="26" t="s">
        <v>3</v>
      </c>
    </row>
    <row r="8" spans="1:3">
      <c r="B8">
        <v>3</v>
      </c>
      <c r="C8" s="26" t="s">
        <v>4</v>
      </c>
    </row>
    <row r="9" spans="1:3">
      <c r="B9">
        <v>4</v>
      </c>
      <c r="C9" s="26" t="s">
        <v>5</v>
      </c>
    </row>
    <row r="10" spans="1:3">
      <c r="B10">
        <v>5</v>
      </c>
      <c r="C10" s="26" t="s">
        <v>6</v>
      </c>
    </row>
    <row r="11" spans="1:3">
      <c r="B11">
        <v>6</v>
      </c>
      <c r="C11" s="26" t="s">
        <v>7</v>
      </c>
    </row>
    <row r="12" spans="1:3">
      <c r="B12">
        <v>7</v>
      </c>
      <c r="C12" s="26" t="s">
        <v>1372</v>
      </c>
    </row>
    <row r="13" spans="1:3">
      <c r="B13">
        <v>8</v>
      </c>
      <c r="C13" s="26" t="s">
        <v>8</v>
      </c>
    </row>
    <row r="14" spans="1:3">
      <c r="B14">
        <v>9</v>
      </c>
      <c r="C14" s="26" t="s">
        <v>9</v>
      </c>
    </row>
    <row r="15" spans="1:3">
      <c r="B15">
        <v>10</v>
      </c>
      <c r="C15" s="26" t="s">
        <v>10</v>
      </c>
    </row>
    <row r="16" spans="1:3">
      <c r="B16">
        <v>11</v>
      </c>
      <c r="C16" s="26" t="s">
        <v>11</v>
      </c>
    </row>
    <row r="17" spans="2:3">
      <c r="B17">
        <v>12</v>
      </c>
      <c r="C17" s="26" t="s">
        <v>12</v>
      </c>
    </row>
    <row r="18" spans="2:3">
      <c r="B18">
        <v>13</v>
      </c>
      <c r="C18" s="26" t="s">
        <v>13</v>
      </c>
    </row>
    <row r="19" spans="2:3">
      <c r="B19">
        <v>14</v>
      </c>
      <c r="C19" s="26" t="s">
        <v>14</v>
      </c>
    </row>
    <row r="20" spans="2:3">
      <c r="B20">
        <v>15</v>
      </c>
      <c r="C20" s="26" t="s">
        <v>15</v>
      </c>
    </row>
    <row r="21" spans="2:3">
      <c r="B21" t="s">
        <v>1370</v>
      </c>
    </row>
    <row r="22" spans="2:3">
      <c r="B22">
        <v>16</v>
      </c>
      <c r="C22" s="26" t="s">
        <v>16</v>
      </c>
    </row>
    <row r="23" spans="2:3">
      <c r="B23">
        <v>17</v>
      </c>
      <c r="C23" s="26" t="s">
        <v>17</v>
      </c>
    </row>
    <row r="24" spans="2:3">
      <c r="B24">
        <v>18</v>
      </c>
      <c r="C24" s="26" t="s">
        <v>18</v>
      </c>
    </row>
    <row r="25" spans="2:3">
      <c r="B25">
        <v>19</v>
      </c>
      <c r="C25" s="26" t="s">
        <v>19</v>
      </c>
    </row>
    <row r="26" spans="2:3">
      <c r="B26">
        <v>20</v>
      </c>
      <c r="C26" s="26" t="s">
        <v>20</v>
      </c>
    </row>
    <row r="27" spans="2:3">
      <c r="B27" t="s">
        <v>1129</v>
      </c>
    </row>
    <row r="28" spans="2:3">
      <c r="B28">
        <v>21</v>
      </c>
      <c r="C28" s="26" t="s">
        <v>21</v>
      </c>
    </row>
    <row r="29" spans="2:3">
      <c r="B29">
        <v>22</v>
      </c>
      <c r="C29" s="26" t="s">
        <v>22</v>
      </c>
    </row>
    <row r="30" spans="2:3">
      <c r="B30">
        <v>23</v>
      </c>
      <c r="C30" s="26" t="s">
        <v>23</v>
      </c>
    </row>
    <row r="31" spans="2:3">
      <c r="B31">
        <v>24</v>
      </c>
      <c r="C31" s="26" t="s">
        <v>24</v>
      </c>
    </row>
    <row r="32" spans="2:3">
      <c r="B32">
        <v>25</v>
      </c>
      <c r="C32" s="26" t="s">
        <v>25</v>
      </c>
    </row>
    <row r="33" spans="2:3">
      <c r="B33">
        <v>26</v>
      </c>
      <c r="C33" s="26" t="s">
        <v>26</v>
      </c>
    </row>
    <row r="34" spans="2:3">
      <c r="B34">
        <v>27</v>
      </c>
      <c r="C34" s="26" t="s">
        <v>27</v>
      </c>
    </row>
    <row r="35" spans="2:3">
      <c r="B35">
        <v>28</v>
      </c>
      <c r="C35" s="26" t="s">
        <v>28</v>
      </c>
    </row>
    <row r="36" spans="2:3">
      <c r="B36">
        <v>29</v>
      </c>
      <c r="C36" s="26" t="s">
        <v>29</v>
      </c>
    </row>
    <row r="37" spans="2:3">
      <c r="B37">
        <v>30</v>
      </c>
      <c r="C37" s="26" t="s">
        <v>30</v>
      </c>
    </row>
    <row r="38" spans="2:3">
      <c r="B38">
        <v>31</v>
      </c>
      <c r="C38" s="26" t="s">
        <v>31</v>
      </c>
    </row>
    <row r="39" spans="2:3">
      <c r="B39" t="s">
        <v>1371</v>
      </c>
    </row>
    <row r="40" spans="2:3">
      <c r="B40">
        <v>32</v>
      </c>
      <c r="C40" s="26" t="s">
        <v>32</v>
      </c>
    </row>
    <row r="41" spans="2:3">
      <c r="B41">
        <v>33</v>
      </c>
      <c r="C41" s="26" t="s">
        <v>33</v>
      </c>
    </row>
    <row r="42" spans="2:3">
      <c r="B42">
        <v>34</v>
      </c>
      <c r="C42" s="26" t="s">
        <v>34</v>
      </c>
    </row>
    <row r="43" spans="2:3">
      <c r="B43" t="s">
        <v>35</v>
      </c>
    </row>
    <row r="44" spans="2:3">
      <c r="B44">
        <v>35</v>
      </c>
      <c r="C44" s="26" t="s">
        <v>35</v>
      </c>
    </row>
  </sheetData>
  <mergeCells count="1">
    <mergeCell ref="A1:C1"/>
  </mergeCells>
  <hyperlinks>
    <hyperlink ref="A3" location="Introduction!A1" display="Introduction" xr:uid="{E8F47FCA-3787-4AE3-8A44-A876C10C6A8B}"/>
    <hyperlink ref="C6" location="Beetroot!A1" display="Beetroot" xr:uid="{3FAC479A-7BDA-4FE4-AC98-5F743179B6E3}"/>
    <hyperlink ref="C7" location="Broccoli!A1" display="Broccoli" xr:uid="{5431AC52-6853-4B82-ABE7-695DF6D2DC2F}"/>
    <hyperlink ref="C8" location="Cabbage!A1" display="Cabbage" xr:uid="{357945F6-3E23-4FC6-9F87-A70D2C72E5E2}"/>
    <hyperlink ref="C9" location="Carrots!A1" display="Carrots" xr:uid="{40D33CC9-E6D2-47E2-BC72-4F958CCCFD01}"/>
    <hyperlink ref="C10" location="Cauliflower!A1" display="Cauliflower" xr:uid="{C348C2F9-0DA0-4A7D-964B-8BC588ECA3C1}"/>
    <hyperlink ref="C11" location="'Green beans'!A1" display="Green beans" xr:uid="{B62B0CF2-31BE-4F40-BB9E-C45DB0452814}"/>
    <hyperlink ref="C12" location="Kumara!A1" display="Kumara" xr:uid="{A176F66B-3E09-4143-B4FE-F05420A63F8C}"/>
    <hyperlink ref="C13" location="Lettuce!A1" display="Lettuce" xr:uid="{34BAAA43-9C65-4C32-B137-049D9FA1C4C4}"/>
    <hyperlink ref="C14" location="Onions!A1" display="Onions" xr:uid="{DD9C64F0-DDD0-4781-9940-89835F101B97}"/>
    <hyperlink ref="C15" location="Peas!A1" display="Peas" xr:uid="{284889B9-7A30-41BF-B984-7D5BE1ACCDBF}"/>
    <hyperlink ref="C16" location="Potatoes!A1" display="Potatoes" xr:uid="{4B013DF9-FF8C-4CA5-8210-8BC48BC8F8EE}"/>
    <hyperlink ref="C17" location="Spinach!A1" display="Spinach" xr:uid="{92545D55-BE3A-4E50-936E-A561804BCE06}"/>
    <hyperlink ref="C18" location="Squash!A1" display="Squash" xr:uid="{B3C59CEE-8470-44B5-9986-8F83A0764D7C}"/>
    <hyperlink ref="C19" location="Sweetcorn!A1" display="Sweetcorn" xr:uid="{2F0BF0E2-46D2-442B-99D1-F943127AB02C}"/>
    <hyperlink ref="C20" location="Tomatoes!A1" display="Tomatoes" xr:uid="{547761BC-3BEB-499A-B930-B559A407AC7F}"/>
    <hyperlink ref="C22" location="Barley!A1" display="Barley" xr:uid="{1F3E8795-1A16-48C1-8994-0399770263A3}"/>
    <hyperlink ref="C23" location="Hemp!A1" display="Hemp" xr:uid="{BC686596-D43C-4C41-BDA3-B6F8AEC9C641}"/>
    <hyperlink ref="C24" location="Oats!A1" display="Oats" xr:uid="{94EA93E0-AE0A-43D6-9708-B93023FD9A16}"/>
    <hyperlink ref="C25" location="'Maize grain'!A1" display="Maize grain" xr:uid="{6E7F980E-B622-469A-8392-6C59DC37A081}"/>
    <hyperlink ref="C26" location="Wheat!A1" display="Wheat" xr:uid="{1079C042-943F-4F49-A821-0EE81C4BD7B4}"/>
    <hyperlink ref="C28" location="Apples!A1" display="Apples" xr:uid="{B93432A4-3DFF-4EF3-8FF4-82F986ECCDDC}"/>
    <hyperlink ref="C29" location="Apricot!A1" display="Apricot" xr:uid="{D67D77CD-FAC1-471A-A2E6-3C3DB3BB3910}"/>
    <hyperlink ref="C30" location="Avocado!A1" display="Avocado" xr:uid="{26F8A91E-B244-4A39-959C-F73BD7A52C6B}"/>
    <hyperlink ref="C31" location="Blueberry!A1" display="Blueberry" xr:uid="{98ED953A-A130-4DBA-83E6-681FE77B1832}"/>
    <hyperlink ref="C32" location="Cherries!A1" display="Cherries" xr:uid="{B48E7231-8F75-4E55-A0F2-2261297065AC}"/>
    <hyperlink ref="C33" location="Pear!A1" display="Pear" xr:uid="{6CCF3CB9-9141-4E2C-BE2E-D7254023B0B1}"/>
    <hyperlink ref="C34" location="Persimmon!A1" display="Persimmon" xr:uid="{0A057661-F49D-404E-A5EC-8883CDA22B78}"/>
    <hyperlink ref="C35" location="Hops!A1" display="Hops" xr:uid="{F715FD50-D332-41F3-9F23-73C209DC5373}"/>
    <hyperlink ref="C36" location="Kiwifruit!A1" display="Kiwifruit" xr:uid="{078514D9-2535-46D2-83F5-7665711A344C}"/>
    <hyperlink ref="C37" location="Lemons!A1" display="Lemons" xr:uid="{02E1CCBD-0AF2-4C6B-B19F-1D6B053F4618}"/>
    <hyperlink ref="C38" location="'Wine grape'!A1" display="Winegrapes" xr:uid="{6053D63D-3F67-4DD9-BD8A-F81B8471F75C}"/>
    <hyperlink ref="C40" location="Chestnut!A1" display="Chestnut" xr:uid="{227CC63C-CEE4-4479-80D9-1E94E1AD0084}"/>
    <hyperlink ref="C41" location="'Hazel Nut'!A1" display="Hazel nut" xr:uid="{E398D3F9-94CB-495F-A18C-41A15F6FF7D9}"/>
    <hyperlink ref="C42" location="Macadamia!A1" display="Macadamia" xr:uid="{677115E8-3515-44DE-889E-71D517B230F0}"/>
    <hyperlink ref="C44" location="Truffles!A1" display="Truffles" xr:uid="{48DD395B-9099-41F2-8235-AB17F6CC2A84}"/>
    <hyperlink ref="A4" location="Introduction!A4" display="Sources of information" xr:uid="{ECEB2A90-0485-430F-BE65-F5DED074586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2E6EE-737C-4595-A640-2B9597598F71}">
  <sheetPr codeName="Sheet10">
    <tabColor rgb="FF92D050"/>
  </sheetPr>
  <dimension ref="A1:N91"/>
  <sheetViews>
    <sheetView tabSelected="1" zoomScale="75" zoomScaleNormal="75" workbookViewId="0">
      <pane xSplit="3" ySplit="2" topLeftCell="G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7.140625" style="2" bestFit="1"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90">
      <c r="A4" s="5" t="str">
        <f t="shared" ref="A4:A10" si="0">A3</f>
        <v>Soil Characteristics</v>
      </c>
      <c r="B4" s="5"/>
      <c r="C4" s="5" t="s">
        <v>52</v>
      </c>
      <c r="D4" s="20" t="s">
        <v>339</v>
      </c>
      <c r="E4" s="5" t="s">
        <v>54</v>
      </c>
      <c r="F4" s="20" t="s">
        <v>340</v>
      </c>
      <c r="G4" s="5" t="s">
        <v>55</v>
      </c>
      <c r="H4" s="20" t="s">
        <v>341</v>
      </c>
      <c r="I4" s="20" t="s">
        <v>57</v>
      </c>
      <c r="J4" s="20" t="s">
        <v>342</v>
      </c>
      <c r="K4" s="20" t="s">
        <v>665</v>
      </c>
      <c r="L4" s="20" t="s">
        <v>666</v>
      </c>
      <c r="M4" s="20" t="s">
        <v>61</v>
      </c>
      <c r="N4" s="20"/>
    </row>
    <row r="5" spans="1:14" ht="135">
      <c r="A5" s="5" t="str">
        <f t="shared" si="0"/>
        <v>Soil Characteristics</v>
      </c>
      <c r="B5" s="5"/>
      <c r="C5" s="5" t="s">
        <v>63</v>
      </c>
      <c r="D5" s="20" t="s">
        <v>345</v>
      </c>
      <c r="E5" s="5"/>
      <c r="F5" s="20" t="s">
        <v>346</v>
      </c>
      <c r="G5" s="5" t="s">
        <v>67</v>
      </c>
      <c r="H5" s="20" t="s">
        <v>347</v>
      </c>
      <c r="I5" s="20" t="s">
        <v>69</v>
      </c>
      <c r="J5" s="20"/>
      <c r="K5" s="20" t="s">
        <v>667</v>
      </c>
      <c r="L5" s="20" t="s">
        <v>668</v>
      </c>
      <c r="M5" s="20" t="s">
        <v>72</v>
      </c>
      <c r="N5" s="20"/>
    </row>
    <row r="6" spans="1:14" ht="105">
      <c r="A6" s="5" t="str">
        <f t="shared" si="0"/>
        <v>Soil Characteristics</v>
      </c>
      <c r="B6" s="5"/>
      <c r="C6" s="5" t="s">
        <v>73</v>
      </c>
      <c r="D6" s="20" t="s">
        <v>350</v>
      </c>
      <c r="E6" s="5" t="s">
        <v>75</v>
      </c>
      <c r="F6" s="20" t="s">
        <v>351</v>
      </c>
      <c r="G6" s="5" t="s">
        <v>55</v>
      </c>
      <c r="H6" s="20" t="s">
        <v>352</v>
      </c>
      <c r="I6" s="20" t="s">
        <v>57</v>
      </c>
      <c r="J6" s="20" t="s">
        <v>1378</v>
      </c>
      <c r="K6" s="20" t="s">
        <v>669</v>
      </c>
      <c r="L6" s="20" t="s">
        <v>670</v>
      </c>
      <c r="M6" s="20" t="s">
        <v>80</v>
      </c>
      <c r="N6" s="20"/>
    </row>
    <row r="7" spans="1:14" ht="195">
      <c r="A7" s="5" t="str">
        <f t="shared" si="0"/>
        <v>Soil Characteristics</v>
      </c>
      <c r="B7" s="5"/>
      <c r="C7" s="5" t="s">
        <v>81</v>
      </c>
      <c r="D7" s="20" t="s">
        <v>355</v>
      </c>
      <c r="E7" s="5" t="s">
        <v>75</v>
      </c>
      <c r="F7" s="20" t="s">
        <v>351</v>
      </c>
      <c r="G7" s="5" t="s">
        <v>55</v>
      </c>
      <c r="H7" s="20" t="s">
        <v>83</v>
      </c>
      <c r="I7" s="20" t="s">
        <v>57</v>
      </c>
      <c r="J7" s="20"/>
      <c r="K7" s="20" t="s">
        <v>671</v>
      </c>
      <c r="L7" s="20" t="s">
        <v>672</v>
      </c>
      <c r="M7" s="20" t="s">
        <v>87</v>
      </c>
      <c r="N7" s="20"/>
    </row>
    <row r="8" spans="1:14" ht="30">
      <c r="A8" s="5" t="str">
        <f t="shared" si="0"/>
        <v>Soil Characteristics</v>
      </c>
      <c r="B8" s="5"/>
      <c r="C8" s="5" t="s">
        <v>358</v>
      </c>
      <c r="D8" s="20" t="s">
        <v>359</v>
      </c>
      <c r="E8" s="20" t="s">
        <v>360</v>
      </c>
      <c r="F8" s="20"/>
      <c r="G8" s="5" t="s">
        <v>55</v>
      </c>
      <c r="H8" s="20"/>
      <c r="I8" s="20"/>
      <c r="J8" s="20"/>
      <c r="K8" s="20"/>
      <c r="L8" s="20"/>
      <c r="M8" s="20"/>
      <c r="N8" s="20"/>
    </row>
    <row r="9" spans="1:14" ht="75">
      <c r="A9" s="5" t="str">
        <f>A7</f>
        <v>Soil Characteristics</v>
      </c>
      <c r="B9" s="5"/>
      <c r="C9" s="5" t="s">
        <v>88</v>
      </c>
      <c r="D9" s="20" t="s">
        <v>89</v>
      </c>
      <c r="E9" s="5" t="s">
        <v>90</v>
      </c>
      <c r="F9" s="20" t="s">
        <v>91</v>
      </c>
      <c r="G9" s="5" t="s">
        <v>55</v>
      </c>
      <c r="H9" s="20" t="s">
        <v>92</v>
      </c>
      <c r="I9" s="20" t="s">
        <v>69</v>
      </c>
      <c r="J9" s="20"/>
      <c r="K9" s="20" t="s">
        <v>673</v>
      </c>
      <c r="L9" s="20" t="s">
        <v>674</v>
      </c>
      <c r="M9" s="20" t="s">
        <v>96</v>
      </c>
      <c r="N9" s="20"/>
    </row>
    <row r="10" spans="1:14" ht="75">
      <c r="A10" s="5" t="str">
        <f t="shared" si="0"/>
        <v>Soil Characteristics</v>
      </c>
      <c r="B10" s="5"/>
      <c r="C10" s="5" t="s">
        <v>97</v>
      </c>
      <c r="D10" s="20" t="s">
        <v>98</v>
      </c>
      <c r="E10" s="5" t="s">
        <v>75</v>
      </c>
      <c r="F10" s="20" t="s">
        <v>99</v>
      </c>
      <c r="G10" s="5" t="s">
        <v>67</v>
      </c>
      <c r="H10" s="20" t="s">
        <v>100</v>
      </c>
      <c r="I10" s="20" t="s">
        <v>101</v>
      </c>
      <c r="J10" s="20"/>
      <c r="K10" s="20" t="s">
        <v>675</v>
      </c>
      <c r="L10" s="20" t="s">
        <v>676</v>
      </c>
      <c r="M10" s="20" t="s">
        <v>104</v>
      </c>
      <c r="N10" s="20"/>
    </row>
    <row r="11" spans="1:14">
      <c r="A11" s="9" t="s">
        <v>105</v>
      </c>
      <c r="B11" s="22"/>
      <c r="C11" s="22"/>
      <c r="D11" s="49"/>
      <c r="E11" s="22"/>
      <c r="F11" s="22"/>
      <c r="G11" s="22"/>
      <c r="H11" s="49"/>
      <c r="I11" s="22"/>
      <c r="J11" s="49"/>
      <c r="K11" s="49"/>
      <c r="L11" s="49"/>
      <c r="M11" s="49"/>
      <c r="N11" s="22"/>
    </row>
    <row r="12" spans="1:14" ht="120">
      <c r="A12" s="5" t="str">
        <f>A11</f>
        <v>Terrain</v>
      </c>
      <c r="B12" s="5"/>
      <c r="C12" s="5" t="s">
        <v>107</v>
      </c>
      <c r="D12" s="20" t="s">
        <v>365</v>
      </c>
      <c r="E12" s="5" t="s">
        <v>109</v>
      </c>
      <c r="F12" s="20" t="s">
        <v>351</v>
      </c>
      <c r="G12" s="5" t="s">
        <v>55</v>
      </c>
      <c r="H12" s="20" t="s">
        <v>110</v>
      </c>
      <c r="I12" s="20" t="s">
        <v>111</v>
      </c>
      <c r="J12" s="20"/>
      <c r="K12" s="20" t="s">
        <v>677</v>
      </c>
      <c r="L12" s="20" t="s">
        <v>678</v>
      </c>
      <c r="M12" s="20" t="s">
        <v>115</v>
      </c>
      <c r="N12" s="20"/>
    </row>
    <row r="13" spans="1:14" ht="60">
      <c r="A13" s="5" t="str">
        <f>A12</f>
        <v>Terrain</v>
      </c>
      <c r="B13" s="5"/>
      <c r="C13" s="5" t="s">
        <v>116</v>
      </c>
      <c r="D13" s="20" t="s">
        <v>117</v>
      </c>
      <c r="E13" s="5" t="s">
        <v>75</v>
      </c>
      <c r="F13" s="20" t="s">
        <v>118</v>
      </c>
      <c r="G13" s="5" t="s">
        <v>67</v>
      </c>
      <c r="H13" s="20" t="s">
        <v>119</v>
      </c>
      <c r="I13" s="20" t="s">
        <v>101</v>
      </c>
      <c r="J13" s="20"/>
      <c r="K13" s="20" t="s">
        <v>679</v>
      </c>
      <c r="L13" s="20" t="s">
        <v>680</v>
      </c>
      <c r="M13" s="20" t="s">
        <v>122</v>
      </c>
      <c r="N13" s="20"/>
    </row>
    <row r="14" spans="1:14">
      <c r="A14" s="9" t="s">
        <v>123</v>
      </c>
      <c r="B14" s="22"/>
      <c r="C14" s="22"/>
      <c r="D14" s="45"/>
      <c r="E14" s="9"/>
      <c r="F14" s="9"/>
      <c r="G14" s="9"/>
      <c r="H14" s="45"/>
      <c r="I14" s="9"/>
      <c r="J14" s="45"/>
      <c r="K14" s="45"/>
      <c r="L14" s="45"/>
      <c r="M14" s="45"/>
      <c r="N14" s="9"/>
    </row>
    <row r="15" spans="1:14">
      <c r="A15" s="52" t="str">
        <f>A14</f>
        <v>Climate and weather</v>
      </c>
      <c r="B15" s="18" t="s">
        <v>124</v>
      </c>
      <c r="C15" s="18"/>
      <c r="D15" s="53"/>
      <c r="E15" s="53"/>
      <c r="F15" s="53"/>
      <c r="G15" s="53"/>
      <c r="H15" s="53"/>
      <c r="I15" s="53"/>
      <c r="J15" s="53"/>
      <c r="K15" s="53"/>
      <c r="L15" s="53"/>
      <c r="M15" s="53"/>
      <c r="N15" s="52"/>
    </row>
    <row r="16" spans="1:14" ht="45">
      <c r="A16" s="5" t="str">
        <f>A15</f>
        <v>Climate and weather</v>
      </c>
      <c r="B16" s="5" t="s">
        <v>125</v>
      </c>
      <c r="C16" s="5" t="s">
        <v>126</v>
      </c>
      <c r="D16" s="20" t="s">
        <v>127</v>
      </c>
      <c r="E16" s="5" t="s">
        <v>128</v>
      </c>
      <c r="F16" s="20" t="s">
        <v>129</v>
      </c>
      <c r="G16" s="5" t="s">
        <v>55</v>
      </c>
      <c r="H16" s="20"/>
      <c r="I16" s="20"/>
      <c r="J16" s="20"/>
      <c r="K16" s="20" t="s">
        <v>681</v>
      </c>
      <c r="L16" s="20" t="s">
        <v>371</v>
      </c>
      <c r="M16" s="20"/>
      <c r="N16" s="20"/>
    </row>
    <row r="17" spans="1:14" ht="60">
      <c r="A17" s="5" t="s">
        <v>123</v>
      </c>
      <c r="B17" s="5"/>
      <c r="C17" s="5" t="s">
        <v>131</v>
      </c>
      <c r="D17" s="20" t="s">
        <v>132</v>
      </c>
      <c r="E17" s="5" t="s">
        <v>65</v>
      </c>
      <c r="F17" s="20" t="s">
        <v>133</v>
      </c>
      <c r="G17" s="5" t="s">
        <v>55</v>
      </c>
      <c r="H17" s="20"/>
      <c r="I17" s="20"/>
      <c r="J17" s="20"/>
      <c r="K17" s="20" t="s">
        <v>682</v>
      </c>
      <c r="L17" s="20" t="s">
        <v>683</v>
      </c>
      <c r="M17" s="20"/>
      <c r="N17" s="20"/>
    </row>
    <row r="18" spans="1:14" ht="60">
      <c r="A18" s="5" t="s">
        <v>123</v>
      </c>
      <c r="B18" s="5"/>
      <c r="C18" s="5" t="s">
        <v>135</v>
      </c>
      <c r="D18" s="20" t="s">
        <v>136</v>
      </c>
      <c r="E18" s="5" t="s">
        <v>65</v>
      </c>
      <c r="F18" s="20" t="s">
        <v>137</v>
      </c>
      <c r="G18" s="5" t="s">
        <v>55</v>
      </c>
      <c r="H18" s="20"/>
      <c r="I18" s="20"/>
      <c r="J18" s="20"/>
      <c r="K18" s="20" t="s">
        <v>684</v>
      </c>
      <c r="L18" s="20" t="s">
        <v>685</v>
      </c>
      <c r="M18" s="20"/>
      <c r="N18" s="20"/>
    </row>
    <row r="19" spans="1:14" ht="60">
      <c r="A19" s="5" t="s">
        <v>123</v>
      </c>
      <c r="B19" s="5"/>
      <c r="C19" s="5" t="s">
        <v>139</v>
      </c>
      <c r="D19" s="20" t="s">
        <v>140</v>
      </c>
      <c r="E19" s="5" t="s">
        <v>75</v>
      </c>
      <c r="F19" s="20"/>
      <c r="G19" s="5" t="s">
        <v>55</v>
      </c>
      <c r="H19" s="20"/>
      <c r="I19" s="20"/>
      <c r="J19" s="20"/>
      <c r="K19" s="20" t="s">
        <v>686</v>
      </c>
      <c r="L19" s="20" t="s">
        <v>687</v>
      </c>
      <c r="M19" s="20"/>
      <c r="N19" s="20"/>
    </row>
    <row r="20" spans="1:14" ht="45">
      <c r="A20" s="5" t="s">
        <v>123</v>
      </c>
      <c r="B20" s="5"/>
      <c r="C20" s="5" t="s">
        <v>142</v>
      </c>
      <c r="D20" s="20" t="s">
        <v>143</v>
      </c>
      <c r="E20" s="5" t="s">
        <v>75</v>
      </c>
      <c r="F20" s="20"/>
      <c r="G20" s="5" t="s">
        <v>55</v>
      </c>
      <c r="H20" s="20"/>
      <c r="I20" s="20"/>
      <c r="J20" s="20"/>
      <c r="K20" s="20" t="s">
        <v>688</v>
      </c>
      <c r="L20" s="20" t="s">
        <v>689</v>
      </c>
      <c r="M20" s="20"/>
      <c r="N20" s="20"/>
    </row>
    <row r="21" spans="1:14" ht="240">
      <c r="A21" s="5" t="str">
        <f>A18</f>
        <v>Climate and weather</v>
      </c>
      <c r="B21" s="5" t="s">
        <v>145</v>
      </c>
      <c r="C21" s="5" t="s">
        <v>146</v>
      </c>
      <c r="D21" s="20" t="s">
        <v>147</v>
      </c>
      <c r="E21" s="5" t="s">
        <v>148</v>
      </c>
      <c r="F21" s="20"/>
      <c r="G21" s="5" t="s">
        <v>55</v>
      </c>
      <c r="H21" s="31" t="s">
        <v>380</v>
      </c>
      <c r="I21" s="20"/>
      <c r="J21" s="20"/>
      <c r="K21" s="20" t="s">
        <v>690</v>
      </c>
      <c r="L21" s="20" t="s">
        <v>691</v>
      </c>
      <c r="M21" s="20"/>
      <c r="N21" s="20"/>
    </row>
    <row r="22" spans="1:14">
      <c r="A22" s="5" t="str">
        <f>A20</f>
        <v>Climate and weather</v>
      </c>
      <c r="B22" s="5" t="s">
        <v>145</v>
      </c>
      <c r="C22" s="5" t="s">
        <v>383</v>
      </c>
      <c r="D22" s="20" t="s">
        <v>384</v>
      </c>
      <c r="E22" s="5" t="s">
        <v>153</v>
      </c>
      <c r="F22" s="20"/>
      <c r="G22" s="5" t="s">
        <v>55</v>
      </c>
      <c r="H22" s="31"/>
      <c r="I22" s="20"/>
      <c r="J22" s="2"/>
      <c r="K22" s="20"/>
      <c r="L22" s="20"/>
      <c r="M22" s="20"/>
      <c r="N22" s="20"/>
    </row>
    <row r="23" spans="1:14" ht="30">
      <c r="A23" s="5" t="str">
        <f>A21</f>
        <v>Climate and weather</v>
      </c>
      <c r="B23" s="5" t="s">
        <v>145</v>
      </c>
      <c r="C23" s="5" t="s">
        <v>151</v>
      </c>
      <c r="D23" s="20" t="s">
        <v>152</v>
      </c>
      <c r="E23" s="5" t="s">
        <v>153</v>
      </c>
      <c r="F23" s="20" t="s">
        <v>154</v>
      </c>
      <c r="G23" s="5" t="s">
        <v>55</v>
      </c>
      <c r="H23" s="20"/>
      <c r="I23" s="20"/>
      <c r="J23" s="20"/>
      <c r="K23" s="20" t="s">
        <v>405</v>
      </c>
      <c r="L23" s="20" t="s">
        <v>405</v>
      </c>
      <c r="M23" s="20"/>
      <c r="N23" s="20"/>
    </row>
    <row r="24" spans="1:14" ht="45">
      <c r="A24" s="5" t="str">
        <f t="shared" ref="A24:A42" si="1">A23</f>
        <v>Climate and weather</v>
      </c>
      <c r="B24" s="5" t="s">
        <v>145</v>
      </c>
      <c r="C24" s="5" t="s">
        <v>156</v>
      </c>
      <c r="D24" s="20" t="s">
        <v>157</v>
      </c>
      <c r="E24" s="5" t="s">
        <v>153</v>
      </c>
      <c r="F24" s="20"/>
      <c r="G24" s="5" t="s">
        <v>67</v>
      </c>
      <c r="H24" s="20"/>
      <c r="I24" s="20"/>
      <c r="J24" s="20"/>
      <c r="K24" s="20" t="s">
        <v>692</v>
      </c>
      <c r="L24" s="20" t="s">
        <v>693</v>
      </c>
      <c r="M24" s="20"/>
      <c r="N24" s="20"/>
    </row>
    <row r="25" spans="1:14" ht="30">
      <c r="A25" s="5" t="str">
        <f t="shared" si="1"/>
        <v>Climate and weather</v>
      </c>
      <c r="B25" s="5" t="s">
        <v>145</v>
      </c>
      <c r="C25" s="5" t="s">
        <v>158</v>
      </c>
      <c r="D25" s="20" t="s">
        <v>159</v>
      </c>
      <c r="E25" s="5" t="s">
        <v>153</v>
      </c>
      <c r="F25" s="20"/>
      <c r="G25" s="5" t="s">
        <v>67</v>
      </c>
      <c r="H25" s="20"/>
      <c r="I25" s="20"/>
      <c r="J25" s="20"/>
      <c r="K25" s="20" t="s">
        <v>694</v>
      </c>
      <c r="L25" s="20" t="s">
        <v>695</v>
      </c>
      <c r="M25" s="20"/>
      <c r="N25" s="20"/>
    </row>
    <row r="26" spans="1:14" ht="60">
      <c r="A26" s="5" t="str">
        <f>A25</f>
        <v>Climate and weather</v>
      </c>
      <c r="B26" s="5" t="s">
        <v>145</v>
      </c>
      <c r="C26" s="5" t="s">
        <v>391</v>
      </c>
      <c r="D26" s="20" t="s">
        <v>392</v>
      </c>
      <c r="E26" s="5" t="s">
        <v>153</v>
      </c>
      <c r="F26" s="20"/>
      <c r="G26" s="5" t="s">
        <v>67</v>
      </c>
      <c r="H26" s="20"/>
      <c r="I26" s="20"/>
      <c r="J26" s="20"/>
      <c r="K26" s="20"/>
      <c r="L26" s="20"/>
      <c r="M26" s="20"/>
      <c r="N26" s="20"/>
    </row>
    <row r="27" spans="1:14" ht="45">
      <c r="A27" s="5" t="str">
        <f>A26</f>
        <v>Climate and weather</v>
      </c>
      <c r="B27" s="5" t="s">
        <v>393</v>
      </c>
      <c r="C27" s="5"/>
      <c r="D27" s="20" t="s">
        <v>394</v>
      </c>
      <c r="E27" s="5" t="s">
        <v>395</v>
      </c>
      <c r="F27" s="20"/>
      <c r="G27" s="5" t="s">
        <v>67</v>
      </c>
      <c r="H27" s="20"/>
      <c r="I27" s="20"/>
      <c r="J27" s="20"/>
      <c r="K27" s="20"/>
      <c r="L27" s="20"/>
      <c r="M27" s="20"/>
      <c r="N27" s="20"/>
    </row>
    <row r="28" spans="1:14" ht="45">
      <c r="A28" s="5" t="str">
        <f>A25</f>
        <v>Climate and weather</v>
      </c>
      <c r="B28" s="5" t="s">
        <v>396</v>
      </c>
      <c r="C28" s="5" t="s">
        <v>160</v>
      </c>
      <c r="D28" s="20" t="s">
        <v>161</v>
      </c>
      <c r="E28" s="5" t="s">
        <v>162</v>
      </c>
      <c r="F28" s="20" t="s">
        <v>397</v>
      </c>
      <c r="G28" s="5" t="s">
        <v>55</v>
      </c>
      <c r="H28" s="20"/>
      <c r="I28" s="20"/>
      <c r="J28" s="20"/>
      <c r="K28" s="20" t="s">
        <v>405</v>
      </c>
      <c r="L28" s="20" t="s">
        <v>405</v>
      </c>
      <c r="M28" s="20"/>
      <c r="N28" s="20"/>
    </row>
    <row r="29" spans="1:14" ht="60">
      <c r="A29" s="5" t="str">
        <f>A26</f>
        <v>Climate and weather</v>
      </c>
      <c r="B29" s="5" t="s">
        <v>396</v>
      </c>
      <c r="C29" s="5" t="s">
        <v>400</v>
      </c>
      <c r="D29" s="20"/>
      <c r="E29" s="5" t="s">
        <v>400</v>
      </c>
      <c r="F29" s="20" t="s">
        <v>397</v>
      </c>
      <c r="G29" s="5" t="s">
        <v>55</v>
      </c>
      <c r="H29" s="20" t="s">
        <v>401</v>
      </c>
      <c r="I29" s="20"/>
      <c r="J29" s="20"/>
      <c r="K29" s="20"/>
      <c r="L29" s="20"/>
      <c r="M29" s="20"/>
      <c r="N29" s="20"/>
    </row>
    <row r="30" spans="1:14" ht="45">
      <c r="A30" s="5" t="str">
        <f>A28</f>
        <v>Climate and weather</v>
      </c>
      <c r="B30" s="5" t="s">
        <v>396</v>
      </c>
      <c r="C30" s="5" t="s">
        <v>164</v>
      </c>
      <c r="D30" s="20" t="s">
        <v>165</v>
      </c>
      <c r="E30" s="5" t="s">
        <v>75</v>
      </c>
      <c r="F30" s="20" t="s">
        <v>166</v>
      </c>
      <c r="G30" s="5" t="s">
        <v>55</v>
      </c>
      <c r="H30" s="20"/>
      <c r="I30" s="20"/>
      <c r="J30" s="20"/>
      <c r="K30" s="20" t="s">
        <v>405</v>
      </c>
      <c r="L30" s="20" t="s">
        <v>696</v>
      </c>
      <c r="M30" s="20"/>
      <c r="N30" s="20"/>
    </row>
    <row r="31" spans="1:14" ht="60" collapsed="1">
      <c r="A31" s="5" t="str">
        <f t="shared" si="1"/>
        <v>Climate and weather</v>
      </c>
      <c r="B31" s="5" t="s">
        <v>168</v>
      </c>
      <c r="C31" s="5" t="s">
        <v>169</v>
      </c>
      <c r="D31" s="20" t="s">
        <v>170</v>
      </c>
      <c r="E31" s="5" t="s">
        <v>75</v>
      </c>
      <c r="F31" s="20" t="s">
        <v>171</v>
      </c>
      <c r="G31" s="5" t="s">
        <v>55</v>
      </c>
      <c r="H31" s="20"/>
      <c r="I31" s="20"/>
      <c r="J31" s="20"/>
      <c r="K31" s="20" t="s">
        <v>697</v>
      </c>
      <c r="L31" s="20" t="s">
        <v>698</v>
      </c>
      <c r="M31" s="20"/>
      <c r="N31" s="20"/>
    </row>
    <row r="32" spans="1:14">
      <c r="A32" s="52" t="str">
        <f t="shared" si="1"/>
        <v>Climate and weather</v>
      </c>
      <c r="B32" s="18" t="s">
        <v>173</v>
      </c>
      <c r="C32" s="18"/>
      <c r="D32" s="53"/>
      <c r="E32" s="53"/>
      <c r="F32" s="53"/>
      <c r="G32" s="53"/>
      <c r="H32" s="53"/>
      <c r="I32" s="53"/>
      <c r="J32" s="53"/>
      <c r="K32" s="53"/>
      <c r="L32" s="53"/>
      <c r="M32" s="53"/>
      <c r="N32" s="52"/>
    </row>
    <row r="33" spans="1:14" ht="60">
      <c r="A33" s="5" t="str">
        <f t="shared" si="1"/>
        <v>Climate and weather</v>
      </c>
      <c r="B33" s="5" t="s">
        <v>174</v>
      </c>
      <c r="C33" s="5" t="s">
        <v>175</v>
      </c>
      <c r="D33" s="20" t="s">
        <v>176</v>
      </c>
      <c r="E33" s="5" t="s">
        <v>128</v>
      </c>
      <c r="F33" s="20" t="s">
        <v>177</v>
      </c>
      <c r="G33" s="5" t="s">
        <v>55</v>
      </c>
      <c r="H33" s="20"/>
      <c r="I33" s="20"/>
      <c r="J33" s="20"/>
      <c r="K33" s="20" t="s">
        <v>699</v>
      </c>
      <c r="L33" s="20" t="s">
        <v>407</v>
      </c>
      <c r="M33" s="20"/>
      <c r="N33" s="20"/>
    </row>
    <row r="34" spans="1:14" ht="60">
      <c r="A34" s="5" t="str">
        <f t="shared" si="1"/>
        <v>Climate and weather</v>
      </c>
      <c r="B34" s="5" t="s">
        <v>174</v>
      </c>
      <c r="C34" s="5" t="s">
        <v>179</v>
      </c>
      <c r="D34" s="20" t="s">
        <v>180</v>
      </c>
      <c r="E34" s="5" t="s">
        <v>181</v>
      </c>
      <c r="F34" s="20" t="s">
        <v>182</v>
      </c>
      <c r="G34" s="5" t="s">
        <v>67</v>
      </c>
      <c r="H34" s="20"/>
      <c r="I34" s="20"/>
      <c r="J34" s="20"/>
      <c r="K34" s="20" t="s">
        <v>700</v>
      </c>
      <c r="L34" s="20" t="s">
        <v>701</v>
      </c>
      <c r="M34" s="20"/>
      <c r="N34" s="20"/>
    </row>
    <row r="35" spans="1:14" ht="45">
      <c r="A35" s="5" t="str">
        <f t="shared" si="1"/>
        <v>Climate and weather</v>
      </c>
      <c r="B35" s="5" t="s">
        <v>184</v>
      </c>
      <c r="C35" s="5" t="s">
        <v>185</v>
      </c>
      <c r="D35" s="20" t="s">
        <v>186</v>
      </c>
      <c r="E35" s="5" t="s">
        <v>181</v>
      </c>
      <c r="F35" s="20"/>
      <c r="G35" s="5" t="s">
        <v>55</v>
      </c>
      <c r="H35" s="20"/>
      <c r="I35" s="20"/>
      <c r="J35" s="20"/>
      <c r="K35" s="20" t="s">
        <v>702</v>
      </c>
      <c r="L35" s="20" t="s">
        <v>703</v>
      </c>
      <c r="M35" s="20"/>
      <c r="N35" s="20"/>
    </row>
    <row r="36" spans="1:14" ht="45">
      <c r="A36" s="5" t="str">
        <f t="shared" si="1"/>
        <v>Climate and weather</v>
      </c>
      <c r="B36" s="5" t="s">
        <v>184</v>
      </c>
      <c r="C36" s="5" t="s">
        <v>187</v>
      </c>
      <c r="D36" s="20" t="s">
        <v>188</v>
      </c>
      <c r="E36" s="5" t="s">
        <v>181</v>
      </c>
      <c r="F36" s="20"/>
      <c r="G36" s="5" t="s">
        <v>55</v>
      </c>
      <c r="H36" s="20"/>
      <c r="I36" s="20"/>
      <c r="J36" s="20"/>
      <c r="K36" s="20" t="s">
        <v>704</v>
      </c>
      <c r="L36" s="20" t="s">
        <v>705</v>
      </c>
      <c r="M36" s="20"/>
      <c r="N36" s="20"/>
    </row>
    <row r="37" spans="1:14" ht="45">
      <c r="A37" s="5" t="str">
        <f t="shared" si="1"/>
        <v>Climate and weather</v>
      </c>
      <c r="B37" s="5" t="s">
        <v>184</v>
      </c>
      <c r="C37" s="5" t="s">
        <v>192</v>
      </c>
      <c r="D37" s="20" t="s">
        <v>193</v>
      </c>
      <c r="E37" s="5" t="s">
        <v>75</v>
      </c>
      <c r="F37" s="20" t="s">
        <v>194</v>
      </c>
      <c r="G37" s="5" t="s">
        <v>67</v>
      </c>
      <c r="H37" s="20"/>
      <c r="I37" s="20"/>
      <c r="J37" s="20"/>
      <c r="K37" s="20" t="s">
        <v>706</v>
      </c>
      <c r="L37" s="20" t="s">
        <v>707</v>
      </c>
      <c r="M37" s="20"/>
      <c r="N37" s="20"/>
    </row>
    <row r="38" spans="1:14" ht="45">
      <c r="A38" s="5" t="str">
        <f t="shared" si="1"/>
        <v>Climate and weather</v>
      </c>
      <c r="B38" s="5" t="s">
        <v>196</v>
      </c>
      <c r="C38" s="5" t="s">
        <v>197</v>
      </c>
      <c r="D38" s="20" t="s">
        <v>198</v>
      </c>
      <c r="E38" s="5" t="s">
        <v>181</v>
      </c>
      <c r="F38" s="20"/>
      <c r="G38" s="5" t="s">
        <v>55</v>
      </c>
      <c r="H38" s="20"/>
      <c r="I38" s="20"/>
      <c r="J38" s="20"/>
      <c r="K38" s="20" t="s">
        <v>708</v>
      </c>
      <c r="L38" s="20" t="s">
        <v>709</v>
      </c>
      <c r="M38" s="20"/>
      <c r="N38" s="20"/>
    </row>
    <row r="39" spans="1:14" ht="45">
      <c r="A39" s="5" t="str">
        <f t="shared" si="1"/>
        <v>Climate and weather</v>
      </c>
      <c r="B39" s="5" t="s">
        <v>196</v>
      </c>
      <c r="C39" s="5" t="s">
        <v>201</v>
      </c>
      <c r="D39" s="20" t="s">
        <v>202</v>
      </c>
      <c r="E39" s="5" t="s">
        <v>181</v>
      </c>
      <c r="F39" s="20"/>
      <c r="G39" s="5" t="s">
        <v>55</v>
      </c>
      <c r="H39" s="20"/>
      <c r="I39" s="20"/>
      <c r="J39" s="20"/>
      <c r="K39" s="20" t="s">
        <v>710</v>
      </c>
      <c r="L39" s="20" t="s">
        <v>711</v>
      </c>
      <c r="M39" s="20"/>
      <c r="N39" s="20"/>
    </row>
    <row r="40" spans="1:14" ht="30">
      <c r="A40" s="5" t="str">
        <f t="shared" si="1"/>
        <v>Climate and weather</v>
      </c>
      <c r="B40" s="5" t="s">
        <v>196</v>
      </c>
      <c r="C40" s="5" t="s">
        <v>418</v>
      </c>
      <c r="D40" s="20" t="s">
        <v>419</v>
      </c>
      <c r="E40" s="5" t="s">
        <v>153</v>
      </c>
      <c r="F40" s="20" t="s">
        <v>420</v>
      </c>
      <c r="G40" s="5" t="s">
        <v>55</v>
      </c>
      <c r="H40" s="20"/>
      <c r="I40" s="20"/>
      <c r="J40" s="20"/>
      <c r="K40" s="20"/>
      <c r="L40" s="20"/>
      <c r="M40" s="20"/>
      <c r="N40" s="20"/>
    </row>
    <row r="41" spans="1:14" ht="45">
      <c r="A41" s="5" t="str">
        <f>A39</f>
        <v>Climate and weather</v>
      </c>
      <c r="B41" s="5" t="s">
        <v>204</v>
      </c>
      <c r="C41" s="5" t="s">
        <v>205</v>
      </c>
      <c r="D41" s="20" t="s">
        <v>206</v>
      </c>
      <c r="E41" s="5" t="s">
        <v>181</v>
      </c>
      <c r="F41" s="20" t="s">
        <v>207</v>
      </c>
      <c r="G41" s="5" t="s">
        <v>67</v>
      </c>
      <c r="H41" s="20"/>
      <c r="I41" s="20"/>
      <c r="J41" s="20"/>
      <c r="K41" s="20" t="s">
        <v>712</v>
      </c>
      <c r="L41" s="20" t="s">
        <v>713</v>
      </c>
      <c r="M41" s="20"/>
      <c r="N41" s="20"/>
    </row>
    <row r="42" spans="1:14" ht="45">
      <c r="A42" s="5" t="str">
        <f t="shared" si="1"/>
        <v>Climate and weather</v>
      </c>
      <c r="B42" s="5" t="s">
        <v>209</v>
      </c>
      <c r="C42" s="5" t="s">
        <v>210</v>
      </c>
      <c r="D42" s="20" t="s">
        <v>211</v>
      </c>
      <c r="E42" s="5" t="s">
        <v>181</v>
      </c>
      <c r="F42" s="20" t="s">
        <v>207</v>
      </c>
      <c r="G42" s="5" t="s">
        <v>67</v>
      </c>
      <c r="H42" s="20"/>
      <c r="I42" s="20"/>
      <c r="J42" s="20"/>
      <c r="K42" s="20" t="s">
        <v>714</v>
      </c>
      <c r="L42" s="20" t="s">
        <v>715</v>
      </c>
      <c r="M42" s="20"/>
      <c r="N42" s="20"/>
    </row>
    <row r="43" spans="1:14">
      <c r="A43" s="9" t="s">
        <v>213</v>
      </c>
      <c r="B43" s="22"/>
      <c r="C43" s="22"/>
      <c r="D43" s="45"/>
      <c r="E43" s="9"/>
      <c r="F43" s="9"/>
      <c r="G43" s="9"/>
      <c r="H43" s="45"/>
      <c r="I43" s="9"/>
      <c r="J43" s="45"/>
      <c r="K43" s="45"/>
      <c r="L43" s="45"/>
      <c r="M43" s="45"/>
      <c r="N43" s="9"/>
    </row>
    <row r="44" spans="1:14" ht="60">
      <c r="A44" s="5" t="str">
        <f>A49</f>
        <v xml:space="preserve">Plant Characteristics </v>
      </c>
      <c r="B44" s="5" t="s">
        <v>214</v>
      </c>
      <c r="C44" s="5" t="s">
        <v>215</v>
      </c>
      <c r="D44" s="20" t="s">
        <v>216</v>
      </c>
      <c r="E44" s="5" t="s">
        <v>75</v>
      </c>
      <c r="F44" s="31"/>
      <c r="G44" s="5" t="s">
        <v>67</v>
      </c>
      <c r="H44" s="31"/>
      <c r="I44" s="31"/>
      <c r="J44" s="31"/>
      <c r="K44" s="31"/>
      <c r="L44" s="31"/>
      <c r="M44" s="31"/>
      <c r="N44" s="31"/>
    </row>
    <row r="45" spans="1:14" ht="30">
      <c r="A45" s="5" t="str">
        <f>A56</f>
        <v xml:space="preserve">Plant Characteristics </v>
      </c>
      <c r="B45" s="5" t="s">
        <v>214</v>
      </c>
      <c r="C45" s="5" t="s">
        <v>217</v>
      </c>
      <c r="D45" s="20" t="s">
        <v>218</v>
      </c>
      <c r="E45" s="5" t="s">
        <v>75</v>
      </c>
      <c r="F45" s="31" t="s">
        <v>219</v>
      </c>
      <c r="G45" s="5" t="s">
        <v>220</v>
      </c>
      <c r="H45" s="31"/>
      <c r="I45" s="31"/>
      <c r="J45" s="31"/>
      <c r="K45" s="31"/>
      <c r="L45" s="31"/>
      <c r="M45" s="31"/>
      <c r="N45" s="31"/>
    </row>
    <row r="46" spans="1:14">
      <c r="A46" s="5" t="str">
        <f>A45</f>
        <v xml:space="preserve">Plant Characteristics </v>
      </c>
      <c r="B46" s="5" t="s">
        <v>214</v>
      </c>
      <c r="C46" s="5" t="s">
        <v>221</v>
      </c>
      <c r="D46" s="20" t="s">
        <v>222</v>
      </c>
      <c r="E46" s="5" t="s">
        <v>75</v>
      </c>
      <c r="F46" s="31" t="s">
        <v>219</v>
      </c>
      <c r="G46" s="5" t="s">
        <v>220</v>
      </c>
      <c r="H46" s="31"/>
      <c r="I46" s="31"/>
      <c r="J46" s="31"/>
      <c r="K46" s="31"/>
      <c r="L46" s="31"/>
      <c r="M46" s="31"/>
      <c r="N46" s="31"/>
    </row>
    <row r="47" spans="1:14" ht="30">
      <c r="A47" s="5" t="str">
        <f>A50</f>
        <v xml:space="preserve">Plant Characteristics </v>
      </c>
      <c r="B47" s="5" t="s">
        <v>214</v>
      </c>
      <c r="C47" s="5" t="s">
        <v>223</v>
      </c>
      <c r="D47" s="20" t="s">
        <v>224</v>
      </c>
      <c r="E47" s="5" t="s">
        <v>75</v>
      </c>
      <c r="F47" s="31" t="s">
        <v>225</v>
      </c>
      <c r="G47" s="5" t="s">
        <v>220</v>
      </c>
      <c r="H47" s="31"/>
      <c r="I47" s="31"/>
      <c r="J47" s="31"/>
      <c r="K47" s="31"/>
      <c r="L47" s="31"/>
      <c r="M47" s="31"/>
      <c r="N47" s="31"/>
    </row>
    <row r="48" spans="1:14" ht="45">
      <c r="A48" s="5" t="str">
        <f>A43</f>
        <v xml:space="preserve">Plant Characteristics </v>
      </c>
      <c r="B48" s="5" t="s">
        <v>226</v>
      </c>
      <c r="C48" s="5" t="s">
        <v>227</v>
      </c>
      <c r="D48" s="20" t="s">
        <v>228</v>
      </c>
      <c r="E48" s="5" t="s">
        <v>75</v>
      </c>
      <c r="F48" s="31" t="s">
        <v>229</v>
      </c>
      <c r="G48" s="5" t="s">
        <v>67</v>
      </c>
      <c r="H48" s="31"/>
      <c r="I48" s="31"/>
      <c r="J48" s="31"/>
      <c r="K48" s="31"/>
      <c r="L48" s="31"/>
      <c r="M48" s="31"/>
      <c r="N48" s="31"/>
    </row>
    <row r="49" spans="1:14">
      <c r="A49" s="5" t="str">
        <f>A48</f>
        <v xml:space="preserve">Plant Characteristics </v>
      </c>
      <c r="B49" s="5" t="s">
        <v>226</v>
      </c>
      <c r="C49" s="5" t="s">
        <v>230</v>
      </c>
      <c r="D49" s="20" t="s">
        <v>231</v>
      </c>
      <c r="E49" s="5" t="s">
        <v>232</v>
      </c>
      <c r="F49" s="31"/>
      <c r="G49" s="5" t="s">
        <v>55</v>
      </c>
      <c r="H49" s="31"/>
      <c r="I49" s="31"/>
      <c r="J49" s="31"/>
      <c r="K49" s="31"/>
      <c r="L49" s="31"/>
      <c r="M49" s="31"/>
      <c r="N49" s="31"/>
    </row>
    <row r="50" spans="1:14">
      <c r="A50" s="5" t="str">
        <f>A44</f>
        <v xml:space="preserve">Plant Characteristics </v>
      </c>
      <c r="B50" s="5" t="s">
        <v>226</v>
      </c>
      <c r="C50" s="5" t="s">
        <v>233</v>
      </c>
      <c r="D50" s="20" t="s">
        <v>234</v>
      </c>
      <c r="E50" s="20" t="s">
        <v>75</v>
      </c>
      <c r="F50" s="31"/>
      <c r="G50" s="5" t="s">
        <v>67</v>
      </c>
      <c r="H50" s="31"/>
      <c r="I50" s="31"/>
      <c r="J50" s="31"/>
      <c r="K50" s="31"/>
      <c r="L50" s="31"/>
      <c r="M50" s="31"/>
      <c r="N50" s="31"/>
    </row>
    <row r="51" spans="1:14" ht="60">
      <c r="A51" s="5" t="str">
        <f>A46</f>
        <v xml:space="preserve">Plant Characteristics </v>
      </c>
      <c r="B51" s="5" t="s">
        <v>226</v>
      </c>
      <c r="C51" s="5" t="s">
        <v>235</v>
      </c>
      <c r="D51" s="20" t="s">
        <v>236</v>
      </c>
      <c r="E51" s="20" t="s">
        <v>75</v>
      </c>
      <c r="F51" s="31"/>
      <c r="G51" s="5" t="s">
        <v>55</v>
      </c>
      <c r="H51" s="31"/>
      <c r="I51" s="31"/>
      <c r="J51" s="31"/>
      <c r="K51" s="31"/>
      <c r="L51" s="31"/>
      <c r="M51" s="31"/>
      <c r="N51" s="31"/>
    </row>
    <row r="52" spans="1:14" ht="30">
      <c r="A52" s="5" t="str">
        <f>A51</f>
        <v xml:space="preserve">Plant Characteristics </v>
      </c>
      <c r="B52" s="5"/>
      <c r="C52" s="5" t="s">
        <v>237</v>
      </c>
      <c r="D52" s="20" t="s">
        <v>238</v>
      </c>
      <c r="E52" s="20" t="s">
        <v>75</v>
      </c>
      <c r="F52" s="31"/>
      <c r="G52" s="5" t="s">
        <v>67</v>
      </c>
      <c r="H52" s="31"/>
      <c r="I52" s="31"/>
      <c r="J52" s="31"/>
      <c r="K52" s="31"/>
      <c r="L52" s="31"/>
      <c r="M52" s="31"/>
      <c r="N52" s="31"/>
    </row>
    <row r="53" spans="1:14" ht="45">
      <c r="A53" s="5" t="str">
        <f>A52</f>
        <v xml:space="preserve">Plant Characteristics </v>
      </c>
      <c r="B53" s="5"/>
      <c r="C53" s="5" t="s">
        <v>239</v>
      </c>
      <c r="D53" s="20" t="s">
        <v>240</v>
      </c>
      <c r="E53" s="20" t="s">
        <v>75</v>
      </c>
      <c r="F53" s="31"/>
      <c r="G53" s="5" t="s">
        <v>67</v>
      </c>
      <c r="H53" s="31"/>
      <c r="I53" s="31"/>
      <c r="J53" s="31"/>
      <c r="K53" s="31"/>
      <c r="L53" s="31"/>
      <c r="M53" s="31"/>
      <c r="N53" s="31"/>
    </row>
    <row r="54" spans="1:14" ht="45">
      <c r="A54" s="5" t="str">
        <f>A53</f>
        <v xml:space="preserve">Plant Characteristics </v>
      </c>
      <c r="B54" s="5"/>
      <c r="C54" s="5" t="s">
        <v>241</v>
      </c>
      <c r="D54" s="20" t="s">
        <v>242</v>
      </c>
      <c r="E54" s="5" t="s">
        <v>243</v>
      </c>
      <c r="F54" s="31" t="s">
        <v>244</v>
      </c>
      <c r="G54" s="5" t="s">
        <v>55</v>
      </c>
      <c r="H54" s="31"/>
      <c r="I54" s="31"/>
      <c r="J54" s="31"/>
      <c r="K54" s="31"/>
      <c r="L54" s="31"/>
      <c r="M54" s="31"/>
      <c r="N54" s="31"/>
    </row>
    <row r="55" spans="1:14" ht="75">
      <c r="A55" s="5" t="str">
        <f>A46</f>
        <v xml:space="preserve">Plant Characteristics </v>
      </c>
      <c r="B55" s="5" t="s">
        <v>245</v>
      </c>
      <c r="C55" s="5" t="s">
        <v>246</v>
      </c>
      <c r="D55" s="31" t="s">
        <v>247</v>
      </c>
      <c r="E55" s="5" t="s">
        <v>75</v>
      </c>
      <c r="F55" s="31"/>
      <c r="G55" s="5" t="s">
        <v>67</v>
      </c>
      <c r="H55" s="31"/>
      <c r="I55" s="31"/>
      <c r="J55" s="31"/>
      <c r="K55" s="31"/>
      <c r="L55" s="31"/>
      <c r="M55" s="31"/>
      <c r="N55" s="31"/>
    </row>
    <row r="56" spans="1:14" ht="30">
      <c r="A56" s="5" t="str">
        <f>A47</f>
        <v xml:space="preserve">Plant Characteristics </v>
      </c>
      <c r="B56" s="5" t="s">
        <v>245</v>
      </c>
      <c r="C56" s="5" t="s">
        <v>248</v>
      </c>
      <c r="D56" s="20" t="s">
        <v>249</v>
      </c>
      <c r="E56" s="5" t="s">
        <v>75</v>
      </c>
      <c r="F56" s="31"/>
      <c r="G56" s="5" t="s">
        <v>67</v>
      </c>
      <c r="H56" s="31"/>
      <c r="I56" s="31"/>
      <c r="J56" s="31"/>
      <c r="K56" s="31"/>
      <c r="L56" s="31"/>
      <c r="M56" s="31"/>
      <c r="N56" s="31"/>
    </row>
    <row r="57" spans="1:14">
      <c r="A57" s="9" t="s">
        <v>250</v>
      </c>
      <c r="B57" s="22"/>
      <c r="C57" s="22"/>
      <c r="D57" s="45"/>
      <c r="E57" s="9"/>
      <c r="F57" s="9"/>
      <c r="G57" s="9"/>
      <c r="H57" s="45"/>
      <c r="I57" s="9"/>
      <c r="J57" s="45"/>
      <c r="K57" s="45"/>
      <c r="L57" s="45"/>
      <c r="M57" s="45"/>
      <c r="N57" s="9"/>
    </row>
    <row r="58" spans="1:14">
      <c r="A58" s="5" t="str">
        <f t="shared" ref="A58:A64" si="2">A57</f>
        <v>Pests, Diseases, and Weeds</v>
      </c>
      <c r="B58" s="5" t="s">
        <v>251</v>
      </c>
      <c r="C58" s="5" t="s">
        <v>252</v>
      </c>
      <c r="D58" s="20" t="s">
        <v>253</v>
      </c>
      <c r="E58" s="5" t="s">
        <v>75</v>
      </c>
      <c r="F58" s="20"/>
      <c r="G58" s="5" t="s">
        <v>67</v>
      </c>
      <c r="H58" s="31"/>
      <c r="I58" s="31"/>
      <c r="J58" s="31"/>
      <c r="K58" s="31"/>
      <c r="L58" s="31"/>
      <c r="M58" s="31"/>
      <c r="N58" s="31"/>
    </row>
    <row r="59" spans="1:14">
      <c r="A59" s="5" t="str">
        <f t="shared" si="2"/>
        <v>Pests, Diseases, and Weeds</v>
      </c>
      <c r="B59" s="5" t="s">
        <v>251</v>
      </c>
      <c r="C59" s="5" t="s">
        <v>254</v>
      </c>
      <c r="D59" s="20" t="s">
        <v>255</v>
      </c>
      <c r="E59" s="5" t="s">
        <v>75</v>
      </c>
      <c r="F59" s="20" t="s">
        <v>256</v>
      </c>
      <c r="G59" s="5" t="s">
        <v>220</v>
      </c>
      <c r="H59" s="31"/>
      <c r="I59" s="31"/>
      <c r="J59" s="31"/>
      <c r="K59" s="31"/>
      <c r="L59" s="31"/>
      <c r="M59" s="31"/>
      <c r="N59" s="31"/>
    </row>
    <row r="60" spans="1:14">
      <c r="A60" s="5" t="str">
        <f t="shared" si="2"/>
        <v>Pests, Diseases, and Weeds</v>
      </c>
      <c r="B60" s="5" t="s">
        <v>251</v>
      </c>
      <c r="C60" s="5" t="s">
        <v>257</v>
      </c>
      <c r="D60" s="20" t="s">
        <v>258</v>
      </c>
      <c r="E60" s="5" t="s">
        <v>75</v>
      </c>
      <c r="F60" s="20"/>
      <c r="G60" s="5" t="s">
        <v>67</v>
      </c>
      <c r="H60" s="31"/>
      <c r="I60" s="31"/>
      <c r="J60" s="31"/>
      <c r="K60" s="31"/>
      <c r="L60" s="31"/>
      <c r="M60" s="31"/>
      <c r="N60" s="31"/>
    </row>
    <row r="61" spans="1:14">
      <c r="A61" s="5" t="str">
        <f t="shared" si="2"/>
        <v>Pests, Diseases, and Weeds</v>
      </c>
      <c r="B61" s="5" t="s">
        <v>251</v>
      </c>
      <c r="C61" s="5" t="s">
        <v>259</v>
      </c>
      <c r="D61" s="20" t="s">
        <v>260</v>
      </c>
      <c r="E61" s="5" t="s">
        <v>75</v>
      </c>
      <c r="F61" s="20" t="s">
        <v>256</v>
      </c>
      <c r="G61" s="5" t="s">
        <v>220</v>
      </c>
      <c r="H61" s="31"/>
      <c r="I61" s="31"/>
      <c r="J61" s="31"/>
      <c r="K61" s="31"/>
      <c r="L61" s="31"/>
      <c r="M61" s="31"/>
      <c r="N61" s="31"/>
    </row>
    <row r="62" spans="1:14" ht="30">
      <c r="A62" s="5" t="str">
        <f t="shared" si="2"/>
        <v>Pests, Diseases, and Weeds</v>
      </c>
      <c r="B62" s="5" t="s">
        <v>261</v>
      </c>
      <c r="C62" s="5" t="s">
        <v>262</v>
      </c>
      <c r="D62" s="20" t="s">
        <v>263</v>
      </c>
      <c r="E62" s="5" t="s">
        <v>75</v>
      </c>
      <c r="F62" s="20"/>
      <c r="G62" s="5" t="s">
        <v>67</v>
      </c>
      <c r="H62" s="31"/>
      <c r="I62" s="31"/>
      <c r="J62" s="31"/>
      <c r="K62" s="31"/>
      <c r="L62" s="31"/>
      <c r="M62" s="31"/>
      <c r="N62" s="31"/>
    </row>
    <row r="63" spans="1:14">
      <c r="A63" s="5" t="str">
        <f t="shared" si="2"/>
        <v>Pests, Diseases, and Weeds</v>
      </c>
      <c r="B63" s="5" t="s">
        <v>261</v>
      </c>
      <c r="C63" s="5" t="s">
        <v>264</v>
      </c>
      <c r="D63" s="20" t="s">
        <v>265</v>
      </c>
      <c r="E63" s="5" t="s">
        <v>75</v>
      </c>
      <c r="F63" s="20"/>
      <c r="G63" s="5" t="s">
        <v>220</v>
      </c>
      <c r="H63" s="31"/>
      <c r="I63" s="31"/>
      <c r="J63" s="31"/>
      <c r="K63" s="31"/>
      <c r="L63" s="31"/>
      <c r="M63" s="31"/>
      <c r="N63" s="31"/>
    </row>
    <row r="64" spans="1:14" ht="30">
      <c r="A64" s="5" t="str">
        <f t="shared" si="2"/>
        <v>Pests, Diseases, and Weeds</v>
      </c>
      <c r="B64" s="5" t="s">
        <v>261</v>
      </c>
      <c r="C64" s="5" t="s">
        <v>266</v>
      </c>
      <c r="D64" s="20" t="s">
        <v>267</v>
      </c>
      <c r="E64" s="5" t="s">
        <v>75</v>
      </c>
      <c r="F64" s="20"/>
      <c r="G64" s="5" t="s">
        <v>67</v>
      </c>
      <c r="H64" s="31"/>
      <c r="I64" s="31"/>
      <c r="J64" s="31"/>
      <c r="K64" s="31"/>
      <c r="L64" s="31"/>
      <c r="M64" s="31"/>
      <c r="N64" s="31"/>
    </row>
    <row r="65" spans="1:14">
      <c r="A65" s="9" t="s">
        <v>268</v>
      </c>
      <c r="B65" s="22"/>
      <c r="C65" s="22"/>
      <c r="D65" s="45"/>
      <c r="E65" s="9"/>
      <c r="F65" s="9"/>
      <c r="G65" s="9"/>
      <c r="H65" s="45"/>
      <c r="I65" s="9"/>
      <c r="J65" s="45"/>
      <c r="K65" s="45"/>
      <c r="L65" s="45"/>
      <c r="M65" s="45"/>
      <c r="N65" s="9"/>
    </row>
    <row r="66" spans="1:14">
      <c r="A66" s="18" t="str">
        <f>A65</f>
        <v>Management and Production</v>
      </c>
      <c r="B66" s="18" t="s">
        <v>269</v>
      </c>
      <c r="C66" s="18"/>
      <c r="D66" s="53"/>
      <c r="E66" s="52"/>
      <c r="F66" s="52"/>
      <c r="G66" s="52"/>
      <c r="H66" s="53"/>
      <c r="I66" s="52"/>
      <c r="J66" s="53"/>
      <c r="K66" s="53"/>
      <c r="L66" s="53"/>
      <c r="M66" s="53"/>
      <c r="N66" s="52"/>
    </row>
    <row r="67" spans="1:14" ht="30">
      <c r="A67" s="57" t="str">
        <f t="shared" ref="A67:A91" si="3">A66</f>
        <v>Management and Production</v>
      </c>
      <c r="B67" s="5" t="s">
        <v>270</v>
      </c>
      <c r="C67" s="5" t="s">
        <v>271</v>
      </c>
      <c r="D67" s="20" t="s">
        <v>272</v>
      </c>
      <c r="E67" s="5" t="s">
        <v>75</v>
      </c>
      <c r="F67" s="20" t="s">
        <v>273</v>
      </c>
      <c r="G67" s="5" t="s">
        <v>67</v>
      </c>
      <c r="H67" s="31"/>
      <c r="I67" s="31"/>
      <c r="J67" s="31"/>
      <c r="K67" s="31"/>
      <c r="L67" s="31"/>
      <c r="M67" s="31"/>
      <c r="N67" s="31"/>
    </row>
    <row r="68" spans="1:14" ht="45">
      <c r="A68" s="57" t="str">
        <f t="shared" si="3"/>
        <v>Management and Production</v>
      </c>
      <c r="B68" s="5" t="s">
        <v>270</v>
      </c>
      <c r="C68" s="5" t="s">
        <v>275</v>
      </c>
      <c r="D68" s="20" t="s">
        <v>425</v>
      </c>
      <c r="E68" s="5" t="s">
        <v>75</v>
      </c>
      <c r="F68" s="20" t="s">
        <v>277</v>
      </c>
      <c r="G68" s="5" t="s">
        <v>67</v>
      </c>
      <c r="H68" s="31"/>
      <c r="I68" s="31"/>
      <c r="J68" s="31"/>
      <c r="K68" s="31"/>
      <c r="L68" s="31"/>
      <c r="M68" s="31"/>
      <c r="N68" s="31"/>
    </row>
    <row r="69" spans="1:14">
      <c r="A69" s="57" t="str">
        <f t="shared" si="3"/>
        <v>Management and Production</v>
      </c>
      <c r="B69" s="5"/>
      <c r="C69" s="5" t="s">
        <v>278</v>
      </c>
      <c r="D69" s="20" t="s">
        <v>279</v>
      </c>
      <c r="E69" s="5" t="s">
        <v>75</v>
      </c>
      <c r="F69" s="20" t="s">
        <v>280</v>
      </c>
      <c r="G69" s="5" t="s">
        <v>67</v>
      </c>
      <c r="H69" s="31"/>
      <c r="I69" s="31"/>
      <c r="J69" s="31"/>
      <c r="K69" s="31"/>
      <c r="L69" s="31"/>
      <c r="M69" s="31"/>
      <c r="N69" s="31"/>
    </row>
    <row r="70" spans="1:14" ht="30">
      <c r="A70" s="57" t="str">
        <f t="shared" si="3"/>
        <v>Management and Production</v>
      </c>
      <c r="B70" s="5" t="s">
        <v>281</v>
      </c>
      <c r="C70" s="5" t="s">
        <v>282</v>
      </c>
      <c r="D70" s="20" t="s">
        <v>283</v>
      </c>
      <c r="E70" s="5" t="s">
        <v>75</v>
      </c>
      <c r="F70" s="20" t="s">
        <v>284</v>
      </c>
      <c r="G70" s="5" t="s">
        <v>67</v>
      </c>
      <c r="H70" s="31"/>
      <c r="I70" s="31"/>
      <c r="J70" s="31"/>
      <c r="K70" s="31"/>
      <c r="L70" s="31"/>
      <c r="M70" s="31"/>
      <c r="N70" s="31"/>
    </row>
    <row r="71" spans="1:14" ht="45">
      <c r="A71" s="57" t="str">
        <f t="shared" si="3"/>
        <v>Management and Production</v>
      </c>
      <c r="B71" s="5"/>
      <c r="C71" s="5" t="s">
        <v>285</v>
      </c>
      <c r="D71" s="20" t="s">
        <v>286</v>
      </c>
      <c r="E71" s="5" t="s">
        <v>75</v>
      </c>
      <c r="F71" s="20" t="s">
        <v>284</v>
      </c>
      <c r="G71" s="5" t="s">
        <v>67</v>
      </c>
      <c r="H71" s="31"/>
      <c r="I71" s="31"/>
      <c r="J71" s="31"/>
      <c r="K71" s="31"/>
      <c r="L71" s="31"/>
      <c r="M71" s="31"/>
      <c r="N71" s="31"/>
    </row>
    <row r="72" spans="1:14">
      <c r="A72" s="57" t="str">
        <f t="shared" si="3"/>
        <v>Management and Production</v>
      </c>
      <c r="B72" s="5"/>
      <c r="C72" s="5" t="s">
        <v>287</v>
      </c>
      <c r="D72" s="20" t="s">
        <v>288</v>
      </c>
      <c r="E72" s="5" t="s">
        <v>75</v>
      </c>
      <c r="F72" s="20" t="s">
        <v>289</v>
      </c>
      <c r="G72" s="5" t="s">
        <v>67</v>
      </c>
      <c r="H72" s="31"/>
      <c r="I72" s="31"/>
      <c r="J72" s="31"/>
      <c r="K72" s="31"/>
      <c r="L72" s="31"/>
      <c r="M72" s="31"/>
      <c r="N72" s="31"/>
    </row>
    <row r="73" spans="1:14">
      <c r="A73" s="18" t="str">
        <f t="shared" si="3"/>
        <v>Management and Production</v>
      </c>
      <c r="B73" s="18" t="s">
        <v>290</v>
      </c>
      <c r="C73" s="18"/>
      <c r="D73" s="53"/>
      <c r="E73" s="52"/>
      <c r="F73" s="52"/>
      <c r="G73" s="52"/>
      <c r="H73" s="53"/>
      <c r="I73" s="52"/>
      <c r="J73" s="53"/>
      <c r="K73" s="53"/>
      <c r="L73" s="53"/>
      <c r="M73" s="53"/>
      <c r="N73" s="52"/>
    </row>
    <row r="74" spans="1:14" ht="45">
      <c r="A74" s="57" t="str">
        <f t="shared" si="3"/>
        <v>Management and Production</v>
      </c>
      <c r="B74" s="5" t="s">
        <v>291</v>
      </c>
      <c r="C74" s="5" t="s">
        <v>292</v>
      </c>
      <c r="D74" s="20" t="s">
        <v>293</v>
      </c>
      <c r="E74" s="5" t="s">
        <v>75</v>
      </c>
      <c r="F74" s="20" t="s">
        <v>294</v>
      </c>
      <c r="G74" s="5" t="s">
        <v>55</v>
      </c>
      <c r="H74" s="20"/>
      <c r="I74" s="20"/>
      <c r="J74" s="20"/>
      <c r="K74" s="20"/>
      <c r="L74" s="20"/>
      <c r="M74" s="20"/>
      <c r="N74" s="20"/>
    </row>
    <row r="75" spans="1:14" ht="45">
      <c r="A75" s="57" t="str">
        <f t="shared" si="3"/>
        <v>Management and Production</v>
      </c>
      <c r="B75" s="5"/>
      <c r="C75" s="5" t="s">
        <v>295</v>
      </c>
      <c r="D75" s="20" t="s">
        <v>296</v>
      </c>
      <c r="E75" s="5" t="s">
        <v>75</v>
      </c>
      <c r="F75" s="20"/>
      <c r="G75" s="5" t="s">
        <v>67</v>
      </c>
      <c r="H75" s="20"/>
      <c r="I75" s="20"/>
      <c r="J75" s="20"/>
      <c r="K75" s="20"/>
      <c r="L75" s="20"/>
      <c r="M75" s="20"/>
      <c r="N75" s="20"/>
    </row>
    <row r="76" spans="1:14" ht="45">
      <c r="A76" s="57" t="str">
        <f t="shared" si="3"/>
        <v>Management and Production</v>
      </c>
      <c r="B76" s="5"/>
      <c r="C76" s="5" t="s">
        <v>297</v>
      </c>
      <c r="D76" s="20" t="s">
        <v>298</v>
      </c>
      <c r="E76" s="5" t="s">
        <v>75</v>
      </c>
      <c r="F76" s="20" t="s">
        <v>299</v>
      </c>
      <c r="G76" s="5" t="s">
        <v>55</v>
      </c>
      <c r="H76" s="20"/>
      <c r="I76" s="20"/>
      <c r="J76" s="20"/>
      <c r="K76" s="20"/>
      <c r="L76" s="20"/>
      <c r="M76" s="20"/>
      <c r="N76" s="20"/>
    </row>
    <row r="77" spans="1:14">
      <c r="A77" s="57" t="str">
        <f t="shared" si="3"/>
        <v>Management and Production</v>
      </c>
      <c r="B77" s="5"/>
      <c r="C77" s="5" t="s">
        <v>300</v>
      </c>
      <c r="D77" s="20" t="s">
        <v>301</v>
      </c>
      <c r="E77" s="5" t="s">
        <v>75</v>
      </c>
      <c r="F77" s="20"/>
      <c r="G77" s="5" t="s">
        <v>67</v>
      </c>
      <c r="H77" s="20"/>
      <c r="I77" s="20"/>
      <c r="J77" s="20"/>
      <c r="K77" s="20"/>
      <c r="L77" s="20"/>
      <c r="M77" s="20"/>
      <c r="N77" s="20"/>
    </row>
    <row r="78" spans="1:14">
      <c r="A78" s="57" t="str">
        <f t="shared" si="3"/>
        <v>Management and Production</v>
      </c>
      <c r="B78" s="5"/>
      <c r="C78" s="5" t="s">
        <v>302</v>
      </c>
      <c r="D78" s="20" t="s">
        <v>303</v>
      </c>
      <c r="E78" s="5" t="s">
        <v>75</v>
      </c>
      <c r="F78" s="20" t="s">
        <v>294</v>
      </c>
      <c r="G78" s="5" t="s">
        <v>55</v>
      </c>
      <c r="H78" s="20"/>
      <c r="I78" s="20"/>
      <c r="J78" s="20"/>
      <c r="K78" s="20"/>
      <c r="L78" s="20"/>
      <c r="M78" s="20"/>
      <c r="N78" s="20"/>
    </row>
    <row r="79" spans="1:14" ht="45">
      <c r="A79" s="57" t="str">
        <f t="shared" si="3"/>
        <v>Management and Production</v>
      </c>
      <c r="B79" s="5" t="s">
        <v>304</v>
      </c>
      <c r="C79" s="5" t="s">
        <v>305</v>
      </c>
      <c r="D79" s="20" t="s">
        <v>306</v>
      </c>
      <c r="E79" s="5" t="s">
        <v>75</v>
      </c>
      <c r="F79" s="20" t="s">
        <v>307</v>
      </c>
      <c r="G79" s="5" t="s">
        <v>67</v>
      </c>
      <c r="H79" s="20"/>
      <c r="I79" s="20"/>
      <c r="J79" s="20"/>
      <c r="K79" s="20"/>
      <c r="L79" s="20"/>
      <c r="M79" s="20"/>
      <c r="N79" s="20"/>
    </row>
    <row r="80" spans="1:14">
      <c r="A80" s="57" t="str">
        <f t="shared" si="3"/>
        <v>Management and Production</v>
      </c>
      <c r="B80" s="5"/>
      <c r="C80" s="5" t="s">
        <v>308</v>
      </c>
      <c r="D80" s="20" t="s">
        <v>309</v>
      </c>
      <c r="E80" s="5" t="s">
        <v>75</v>
      </c>
      <c r="F80" s="20" t="s">
        <v>310</v>
      </c>
      <c r="G80" s="5" t="s">
        <v>67</v>
      </c>
      <c r="H80" s="20"/>
      <c r="I80" s="20"/>
      <c r="J80" s="20"/>
      <c r="K80" s="20"/>
      <c r="L80" s="20"/>
      <c r="M80" s="20"/>
      <c r="N80" s="20"/>
    </row>
    <row r="81" spans="1:14" ht="30">
      <c r="A81" s="57" t="str">
        <f t="shared" si="3"/>
        <v>Management and Production</v>
      </c>
      <c r="B81" s="5"/>
      <c r="C81" s="5" t="s">
        <v>311</v>
      </c>
      <c r="D81" s="20" t="s">
        <v>312</v>
      </c>
      <c r="E81" s="5" t="s">
        <v>75</v>
      </c>
      <c r="F81" s="20" t="s">
        <v>313</v>
      </c>
      <c r="G81" s="5" t="s">
        <v>67</v>
      </c>
      <c r="H81" s="20"/>
      <c r="I81" s="20"/>
      <c r="J81" s="20"/>
      <c r="K81" s="20"/>
      <c r="L81" s="20"/>
      <c r="M81" s="20"/>
      <c r="N81" s="20"/>
    </row>
    <row r="82" spans="1:14">
      <c r="A82" s="18" t="str">
        <f t="shared" si="3"/>
        <v>Management and Production</v>
      </c>
      <c r="B82" s="18" t="s">
        <v>314</v>
      </c>
      <c r="C82" s="18"/>
      <c r="D82" s="53"/>
      <c r="E82" s="53"/>
      <c r="F82" s="53"/>
      <c r="G82" s="53"/>
      <c r="H82" s="53"/>
      <c r="I82" s="53"/>
      <c r="J82" s="53"/>
      <c r="K82" s="53"/>
      <c r="L82" s="53"/>
      <c r="M82" s="53"/>
      <c r="N82" s="52"/>
    </row>
    <row r="83" spans="1:14" ht="45">
      <c r="A83" s="57" t="str">
        <f t="shared" si="3"/>
        <v>Management and Production</v>
      </c>
      <c r="B83" s="5" t="s">
        <v>304</v>
      </c>
      <c r="C83" s="5" t="s">
        <v>315</v>
      </c>
      <c r="D83" s="20" t="s">
        <v>316</v>
      </c>
      <c r="E83" s="5" t="s">
        <v>75</v>
      </c>
      <c r="F83" s="20"/>
      <c r="G83" s="5" t="s">
        <v>220</v>
      </c>
      <c r="H83" s="20"/>
      <c r="I83" s="20"/>
      <c r="J83" s="20"/>
      <c r="K83" s="20"/>
      <c r="L83" s="20"/>
      <c r="M83" s="20"/>
      <c r="N83" s="20"/>
    </row>
    <row r="84" spans="1:14">
      <c r="A84" s="57" t="str">
        <f t="shared" si="3"/>
        <v>Management and Production</v>
      </c>
      <c r="B84" s="5"/>
      <c r="C84" s="5" t="s">
        <v>317</v>
      </c>
      <c r="D84" s="20" t="s">
        <v>318</v>
      </c>
      <c r="E84" s="5" t="s">
        <v>75</v>
      </c>
      <c r="F84" s="20"/>
      <c r="G84" s="5" t="s">
        <v>220</v>
      </c>
      <c r="H84" s="20"/>
      <c r="I84" s="20"/>
      <c r="J84" s="20"/>
      <c r="K84" s="20"/>
      <c r="L84" s="20"/>
      <c r="M84" s="20"/>
      <c r="N84" s="20"/>
    </row>
    <row r="85" spans="1:14" ht="30">
      <c r="A85" s="57" t="str">
        <f t="shared" si="3"/>
        <v>Management and Production</v>
      </c>
      <c r="B85" s="5"/>
      <c r="C85" s="5" t="s">
        <v>319</v>
      </c>
      <c r="D85" s="20" t="s">
        <v>320</v>
      </c>
      <c r="E85" s="5" t="s">
        <v>321</v>
      </c>
      <c r="F85" s="20"/>
      <c r="G85" s="5" t="s">
        <v>220</v>
      </c>
      <c r="H85" s="20"/>
      <c r="I85" s="20"/>
      <c r="J85" s="20"/>
      <c r="K85" s="20"/>
      <c r="L85" s="20"/>
      <c r="M85" s="20"/>
      <c r="N85" s="20"/>
    </row>
    <row r="86" spans="1:14" ht="30">
      <c r="A86" s="57" t="str">
        <f t="shared" si="3"/>
        <v>Management and Production</v>
      </c>
      <c r="B86" s="5"/>
      <c r="C86" s="5" t="s">
        <v>322</v>
      </c>
      <c r="D86" s="20" t="s">
        <v>323</v>
      </c>
      <c r="E86" s="5" t="s">
        <v>324</v>
      </c>
      <c r="F86" s="20"/>
      <c r="G86" s="5" t="s">
        <v>220</v>
      </c>
      <c r="H86" s="20"/>
      <c r="I86" s="20"/>
      <c r="J86" s="20"/>
      <c r="K86" s="20"/>
      <c r="L86" s="20"/>
      <c r="M86" s="20"/>
      <c r="N86" s="20"/>
    </row>
    <row r="87" spans="1:14" ht="30">
      <c r="A87" s="57" t="str">
        <f t="shared" si="3"/>
        <v>Management and Production</v>
      </c>
      <c r="B87" s="5" t="s">
        <v>325</v>
      </c>
      <c r="C87" s="5" t="s">
        <v>326</v>
      </c>
      <c r="D87" s="20" t="s">
        <v>327</v>
      </c>
      <c r="E87" s="5" t="s">
        <v>75</v>
      </c>
      <c r="F87" s="20" t="s">
        <v>328</v>
      </c>
      <c r="G87" s="5" t="s">
        <v>67</v>
      </c>
      <c r="H87" s="20"/>
      <c r="I87" s="20"/>
      <c r="J87" s="20"/>
      <c r="K87" s="20"/>
      <c r="L87" s="20"/>
      <c r="M87" s="20"/>
      <c r="N87" s="20"/>
    </row>
    <row r="88" spans="1:14">
      <c r="A88" s="57" t="str">
        <f t="shared" si="3"/>
        <v>Management and Production</v>
      </c>
      <c r="B88" s="5"/>
      <c r="C88" s="5" t="s">
        <v>329</v>
      </c>
      <c r="D88" s="20" t="s">
        <v>330</v>
      </c>
      <c r="E88" s="5" t="s">
        <v>331</v>
      </c>
      <c r="F88" s="20" t="s">
        <v>284</v>
      </c>
      <c r="G88" s="5" t="s">
        <v>55</v>
      </c>
      <c r="H88" s="20"/>
      <c r="I88" s="20"/>
      <c r="J88" s="20"/>
      <c r="K88" s="20"/>
      <c r="L88" s="20"/>
      <c r="M88" s="20"/>
      <c r="N88" s="20"/>
    </row>
    <row r="89" spans="1:14">
      <c r="A89" s="57" t="str">
        <f t="shared" si="3"/>
        <v>Management and Production</v>
      </c>
      <c r="B89" s="5"/>
      <c r="C89" s="5" t="s">
        <v>332</v>
      </c>
      <c r="D89" s="20" t="s">
        <v>333</v>
      </c>
      <c r="E89" s="5" t="s">
        <v>331</v>
      </c>
      <c r="F89" s="20" t="s">
        <v>284</v>
      </c>
      <c r="G89" s="5" t="s">
        <v>55</v>
      </c>
      <c r="H89" s="20"/>
      <c r="I89" s="20"/>
      <c r="J89" s="20"/>
      <c r="K89" s="20"/>
      <c r="L89" s="20"/>
      <c r="M89" s="20"/>
      <c r="N89" s="20"/>
    </row>
    <row r="90" spans="1:14">
      <c r="A90" s="57" t="str">
        <f t="shared" si="3"/>
        <v>Management and Production</v>
      </c>
      <c r="B90" s="5"/>
      <c r="C90" s="5" t="s">
        <v>334</v>
      </c>
      <c r="D90" s="20" t="s">
        <v>335</v>
      </c>
      <c r="E90" s="5"/>
      <c r="F90" s="20" t="s">
        <v>336</v>
      </c>
      <c r="G90" s="5" t="s">
        <v>67</v>
      </c>
      <c r="H90" s="20"/>
      <c r="I90" s="20"/>
      <c r="J90" s="20"/>
      <c r="K90" s="20"/>
      <c r="L90" s="20"/>
      <c r="M90" s="20"/>
      <c r="N90" s="20"/>
    </row>
    <row r="91" spans="1:14" ht="30">
      <c r="A91" s="57" t="str">
        <f t="shared" si="3"/>
        <v>Management and Production</v>
      </c>
      <c r="B91" s="5"/>
      <c r="C91" s="5" t="s">
        <v>337</v>
      </c>
      <c r="D91" s="20" t="s">
        <v>338</v>
      </c>
      <c r="E91" s="5"/>
      <c r="F91" s="20"/>
      <c r="G91" s="5" t="s">
        <v>67</v>
      </c>
      <c r="H91" s="20"/>
      <c r="I91" s="20"/>
      <c r="J91" s="20"/>
      <c r="K91" s="20"/>
      <c r="L91" s="20"/>
      <c r="M91" s="20"/>
      <c r="N91" s="20"/>
    </row>
  </sheetData>
  <autoFilter ref="A2:N91" xr:uid="{9751F6FA-7D72-4B74-8779-72D07086FCEE}"/>
  <mergeCells count="1">
    <mergeCell ref="A1:B1"/>
  </mergeCells>
  <hyperlinks>
    <hyperlink ref="A1" location="Index!A1" display="Index" xr:uid="{947FAC84-7889-4486-8CEF-C874AA2E23E8}"/>
    <hyperlink ref="A1:B1" location="Contents!A1" display="Return to Table of Contents" xr:uid="{A90334AE-241E-4604-A1AA-B6C333B2145D}"/>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7406AFD-6E5F-4EC7-AC50-E65ED5265534}">
          <x14:formula1>
            <xm:f>Lookups!$C$4:$C$10</xm:f>
          </x14:formula1>
          <xm:sqref>I4:I10 I12:I13 I83:I91 I33:I42 I58:I64 I44:I56 I74:I81 I67:I72 I16:I31</xm:sqref>
        </x14:dataValidation>
        <x14:dataValidation type="list" allowBlank="1" showInputMessage="1" showErrorMessage="1" xr:uid="{33E3E039-84C3-48E1-8A30-DBC0080D4DE9}">
          <x14:formula1>
            <xm:f>Lookups!$A$4:$A$8</xm:f>
          </x14:formula1>
          <xm:sqref>G4:G10 G58:G64 G12:G13 G33:G42 G44:G56 G74:G81 G83:G91 G67:G72 G16:G31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4C93E-3AC6-46D1-93C1-984CF4981F4C}">
  <sheetPr codeName="Sheet11">
    <tabColor rgb="FF92D050"/>
  </sheetPr>
  <dimension ref="A1:N87"/>
  <sheetViews>
    <sheetView tabSelected="1" zoomScale="75" zoomScaleNormal="75" workbookViewId="0">
      <pane xSplit="3" ySplit="2" topLeftCell="E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8.42578125" style="2" customWidth="1"/>
    <col min="4" max="4" width="136.5703125" style="70" customWidth="1"/>
    <col min="5" max="5" width="8.7109375" style="2" customWidth="1"/>
    <col min="6" max="6" width="66.85546875" style="2" hidden="1" customWidth="1"/>
    <col min="7" max="7" width="13.5703125" style="2" customWidth="1"/>
    <col min="8" max="8" width="72.5703125" style="58" customWidth="1"/>
    <col min="9" max="9" width="13.28515625" style="2" customWidth="1"/>
    <col min="10" max="10" width="29.42578125" style="58" customWidth="1"/>
    <col min="11" max="11" width="77.42578125" style="58" customWidth="1"/>
    <col min="12" max="12" width="67.28515625" style="58" customWidth="1"/>
    <col min="13" max="13" width="81.855468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60"/>
      <c r="E3" s="9"/>
      <c r="F3" s="9"/>
      <c r="G3" s="9"/>
      <c r="H3" s="45"/>
      <c r="I3" s="9"/>
      <c r="J3" s="45"/>
      <c r="K3" s="45"/>
      <c r="L3" s="45"/>
      <c r="M3" s="45"/>
      <c r="N3" s="9"/>
    </row>
    <row r="4" spans="1:14" ht="30" customHeight="1">
      <c r="A4" s="5" t="str">
        <f t="shared" ref="A4:A10" si="0">A3</f>
        <v>Soil Characteristics</v>
      </c>
      <c r="B4" s="5"/>
      <c r="C4" s="5" t="s">
        <v>52</v>
      </c>
      <c r="D4" s="20" t="s">
        <v>339</v>
      </c>
      <c r="E4" s="5" t="s">
        <v>54</v>
      </c>
      <c r="F4" s="20"/>
      <c r="G4" s="5" t="s">
        <v>55</v>
      </c>
      <c r="H4" s="20" t="s">
        <v>341</v>
      </c>
      <c r="I4" s="20" t="s">
        <v>57</v>
      </c>
      <c r="J4" s="20" t="s">
        <v>716</v>
      </c>
      <c r="K4" s="20" t="s">
        <v>717</v>
      </c>
      <c r="L4" s="20" t="s">
        <v>60</v>
      </c>
      <c r="M4" s="20" t="s">
        <v>61</v>
      </c>
      <c r="N4" s="80" t="s">
        <v>718</v>
      </c>
    </row>
    <row r="5" spans="1:14" ht="105">
      <c r="A5" s="5" t="str">
        <f t="shared" si="0"/>
        <v>Soil Characteristics</v>
      </c>
      <c r="B5" s="5"/>
      <c r="C5" s="5" t="s">
        <v>63</v>
      </c>
      <c r="D5" s="20" t="s">
        <v>345</v>
      </c>
      <c r="E5" s="5"/>
      <c r="F5" s="20" t="s">
        <v>66</v>
      </c>
      <c r="G5" s="5" t="s">
        <v>67</v>
      </c>
      <c r="H5" s="20" t="s">
        <v>347</v>
      </c>
      <c r="I5" s="20" t="s">
        <v>69</v>
      </c>
      <c r="J5" s="20" t="s">
        <v>719</v>
      </c>
      <c r="K5" s="20" t="s">
        <v>720</v>
      </c>
      <c r="L5" s="31" t="s">
        <v>721</v>
      </c>
      <c r="M5" s="20" t="s">
        <v>72</v>
      </c>
      <c r="N5" s="48" t="s">
        <v>722</v>
      </c>
    </row>
    <row r="6" spans="1:14" ht="105">
      <c r="A6" s="5" t="str">
        <f t="shared" si="0"/>
        <v>Soil Characteristics</v>
      </c>
      <c r="B6" s="5"/>
      <c r="C6" s="5" t="s">
        <v>73</v>
      </c>
      <c r="D6" s="20" t="s">
        <v>615</v>
      </c>
      <c r="E6" s="5" t="s">
        <v>75</v>
      </c>
      <c r="F6" s="20"/>
      <c r="G6" s="5" t="s">
        <v>55</v>
      </c>
      <c r="H6" s="20" t="s">
        <v>76</v>
      </c>
      <c r="I6" s="20" t="s">
        <v>57</v>
      </c>
      <c r="J6" s="20" t="s">
        <v>1378</v>
      </c>
      <c r="K6" s="20" t="s">
        <v>723</v>
      </c>
      <c r="L6" s="20" t="s">
        <v>724</v>
      </c>
      <c r="M6" s="20" t="s">
        <v>80</v>
      </c>
      <c r="N6" s="48" t="s">
        <v>725</v>
      </c>
    </row>
    <row r="7" spans="1:14" ht="90">
      <c r="A7" s="5" t="str">
        <f t="shared" si="0"/>
        <v>Soil Characteristics</v>
      </c>
      <c r="B7" s="5"/>
      <c r="C7" s="5" t="s">
        <v>81</v>
      </c>
      <c r="D7" s="20" t="s">
        <v>355</v>
      </c>
      <c r="E7" s="5" t="s">
        <v>75</v>
      </c>
      <c r="F7" s="20"/>
      <c r="G7" s="5" t="s">
        <v>55</v>
      </c>
      <c r="H7" s="20" t="s">
        <v>83</v>
      </c>
      <c r="I7" s="20" t="s">
        <v>57</v>
      </c>
      <c r="J7" s="29" t="s">
        <v>726</v>
      </c>
      <c r="K7" s="20" t="s">
        <v>727</v>
      </c>
      <c r="L7" s="20" t="s">
        <v>86</v>
      </c>
      <c r="M7" s="20" t="s">
        <v>87</v>
      </c>
      <c r="N7" s="48" t="s">
        <v>728</v>
      </c>
    </row>
    <row r="8" spans="1:14" ht="60">
      <c r="A8" s="5" t="str">
        <f t="shared" si="0"/>
        <v>Soil Characteristics</v>
      </c>
      <c r="B8" s="5"/>
      <c r="C8" s="5" t="s">
        <v>358</v>
      </c>
      <c r="D8" s="33" t="s">
        <v>359</v>
      </c>
      <c r="E8" s="20" t="s">
        <v>360</v>
      </c>
      <c r="F8" s="20" t="s">
        <v>729</v>
      </c>
      <c r="G8" s="5" t="s">
        <v>55</v>
      </c>
      <c r="H8" s="20" t="s">
        <v>730</v>
      </c>
      <c r="I8" s="20" t="s">
        <v>111</v>
      </c>
      <c r="J8" s="20" t="s">
        <v>731</v>
      </c>
      <c r="K8" s="48" t="s">
        <v>729</v>
      </c>
      <c r="L8" s="20"/>
      <c r="M8" s="20"/>
      <c r="N8" s="80" t="s">
        <v>732</v>
      </c>
    </row>
    <row r="9" spans="1:14" ht="45">
      <c r="A9" s="5" t="str">
        <f>A7</f>
        <v>Soil Characteristics</v>
      </c>
      <c r="B9" s="5"/>
      <c r="C9" s="5" t="s">
        <v>88</v>
      </c>
      <c r="D9" s="33" t="s">
        <v>89</v>
      </c>
      <c r="E9" s="5" t="s">
        <v>90</v>
      </c>
      <c r="F9" s="20" t="s">
        <v>91</v>
      </c>
      <c r="G9" s="5" t="s">
        <v>55</v>
      </c>
      <c r="H9" s="20" t="s">
        <v>92</v>
      </c>
      <c r="I9" s="20" t="s">
        <v>69</v>
      </c>
      <c r="J9" s="20" t="s">
        <v>93</v>
      </c>
      <c r="K9" s="20" t="s">
        <v>733</v>
      </c>
      <c r="L9" s="20" t="s">
        <v>734</v>
      </c>
      <c r="M9" s="20" t="s">
        <v>96</v>
      </c>
      <c r="N9" s="80" t="s">
        <v>735</v>
      </c>
    </row>
    <row r="10" spans="1:14" ht="60">
      <c r="A10" s="5" t="str">
        <f t="shared" si="0"/>
        <v>Soil Characteristics</v>
      </c>
      <c r="B10" s="5"/>
      <c r="C10" s="5" t="s">
        <v>97</v>
      </c>
      <c r="D10" s="33" t="s">
        <v>98</v>
      </c>
      <c r="E10" s="5" t="s">
        <v>75</v>
      </c>
      <c r="F10" s="20" t="s">
        <v>99</v>
      </c>
      <c r="G10" s="5" t="s">
        <v>67</v>
      </c>
      <c r="H10" s="20" t="s">
        <v>100</v>
      </c>
      <c r="I10" s="20" t="s">
        <v>101</v>
      </c>
      <c r="J10" s="20" t="s">
        <v>736</v>
      </c>
      <c r="K10" s="61" t="s">
        <v>737</v>
      </c>
      <c r="L10" s="30" t="s">
        <v>103</v>
      </c>
      <c r="M10" s="20" t="s">
        <v>738</v>
      </c>
      <c r="N10" s="20" t="s">
        <v>739</v>
      </c>
    </row>
    <row r="11" spans="1:14">
      <c r="A11" s="9" t="s">
        <v>105</v>
      </c>
      <c r="B11" s="22"/>
      <c r="C11" s="22"/>
      <c r="D11" s="62"/>
      <c r="E11" s="22"/>
      <c r="F11" s="22"/>
      <c r="G11" s="22"/>
      <c r="H11" s="49"/>
      <c r="I11" s="22"/>
      <c r="J11" s="49"/>
      <c r="K11" s="49"/>
      <c r="L11" s="49"/>
      <c r="M11" s="49"/>
      <c r="N11" s="22"/>
    </row>
    <row r="12" spans="1:14" ht="45">
      <c r="A12" s="5" t="str">
        <f>A11</f>
        <v>Terrain</v>
      </c>
      <c r="B12" s="5"/>
      <c r="C12" s="5" t="s">
        <v>107</v>
      </c>
      <c r="D12" s="33" t="s">
        <v>108</v>
      </c>
      <c r="E12" s="5" t="s">
        <v>109</v>
      </c>
      <c r="F12" s="20"/>
      <c r="G12" s="5" t="s">
        <v>55</v>
      </c>
      <c r="H12" s="20" t="s">
        <v>110</v>
      </c>
      <c r="I12" s="20" t="s">
        <v>111</v>
      </c>
      <c r="J12" s="56" t="s">
        <v>740</v>
      </c>
      <c r="K12" s="63" t="s">
        <v>741</v>
      </c>
      <c r="L12" s="20" t="s">
        <v>114</v>
      </c>
      <c r="M12" s="20" t="s">
        <v>115</v>
      </c>
      <c r="N12" s="20"/>
    </row>
    <row r="13" spans="1:14" ht="45">
      <c r="A13" s="5" t="str">
        <f>A12</f>
        <v>Terrain</v>
      </c>
      <c r="B13" s="5"/>
      <c r="C13" s="5" t="s">
        <v>116</v>
      </c>
      <c r="D13" s="33" t="s">
        <v>117</v>
      </c>
      <c r="E13" s="5" t="s">
        <v>75</v>
      </c>
      <c r="F13" s="20" t="s">
        <v>118</v>
      </c>
      <c r="G13" s="5" t="s">
        <v>67</v>
      </c>
      <c r="H13" s="20" t="s">
        <v>119</v>
      </c>
      <c r="I13" s="20" t="s">
        <v>101</v>
      </c>
      <c r="J13" s="20"/>
      <c r="K13" s="20"/>
      <c r="L13" s="20" t="s">
        <v>121</v>
      </c>
      <c r="M13" s="20" t="s">
        <v>122</v>
      </c>
      <c r="N13" s="20"/>
    </row>
    <row r="14" spans="1:14">
      <c r="A14" s="9" t="s">
        <v>123</v>
      </c>
      <c r="B14" s="22"/>
      <c r="C14" s="22"/>
      <c r="D14" s="60"/>
      <c r="E14" s="9"/>
      <c r="F14" s="9"/>
      <c r="G14" s="9"/>
      <c r="H14" s="45"/>
      <c r="I14" s="9"/>
      <c r="J14" s="45"/>
      <c r="K14" s="45"/>
      <c r="L14" s="45"/>
      <c r="M14" s="45"/>
      <c r="N14" s="9"/>
    </row>
    <row r="15" spans="1:14">
      <c r="A15" s="52" t="str">
        <f>A14</f>
        <v>Climate and weather</v>
      </c>
      <c r="B15" s="18" t="s">
        <v>124</v>
      </c>
      <c r="C15" s="18"/>
      <c r="D15" s="64"/>
      <c r="E15" s="53"/>
      <c r="F15" s="53"/>
      <c r="G15" s="53"/>
      <c r="H15" s="53"/>
      <c r="I15" s="53"/>
      <c r="J15" s="53"/>
      <c r="K15" s="53"/>
      <c r="L15" s="53"/>
      <c r="M15" s="53"/>
      <c r="N15" s="52"/>
    </row>
    <row r="16" spans="1:14" ht="45">
      <c r="A16" s="5" t="str">
        <f>A15</f>
        <v>Climate and weather</v>
      </c>
      <c r="B16" s="5" t="s">
        <v>125</v>
      </c>
      <c r="C16" s="5" t="s">
        <v>126</v>
      </c>
      <c r="D16" s="33" t="s">
        <v>127</v>
      </c>
      <c r="E16" s="5" t="s">
        <v>128</v>
      </c>
      <c r="F16" s="20" t="s">
        <v>129</v>
      </c>
      <c r="G16" s="5" t="s">
        <v>55</v>
      </c>
      <c r="H16" s="20" t="s">
        <v>742</v>
      </c>
      <c r="I16" s="20"/>
      <c r="J16" s="20"/>
      <c r="K16" s="20"/>
      <c r="L16" s="20"/>
      <c r="M16" s="20"/>
      <c r="N16" s="65" t="s">
        <v>743</v>
      </c>
    </row>
    <row r="17" spans="1:14">
      <c r="A17" s="5"/>
      <c r="B17" s="5"/>
      <c r="C17" s="5" t="s">
        <v>131</v>
      </c>
      <c r="D17" s="33" t="s">
        <v>132</v>
      </c>
      <c r="E17" s="5" t="s">
        <v>65</v>
      </c>
      <c r="F17" s="20" t="s">
        <v>133</v>
      </c>
      <c r="G17" s="5" t="s">
        <v>55</v>
      </c>
      <c r="H17" s="20"/>
      <c r="I17" s="20"/>
      <c r="J17" s="20" t="s">
        <v>744</v>
      </c>
      <c r="K17" s="20"/>
      <c r="L17" s="20"/>
      <c r="M17" s="20"/>
      <c r="N17" s="20"/>
    </row>
    <row r="18" spans="1:14" s="68" customFormat="1" ht="75">
      <c r="A18" s="66" t="str">
        <f>A16</f>
        <v>Climate and weather</v>
      </c>
      <c r="B18" s="66"/>
      <c r="C18" s="66" t="s">
        <v>135</v>
      </c>
      <c r="D18" s="33" t="s">
        <v>136</v>
      </c>
      <c r="E18" s="66" t="s">
        <v>65</v>
      </c>
      <c r="F18" s="30" t="s">
        <v>137</v>
      </c>
      <c r="G18" s="66" t="s">
        <v>55</v>
      </c>
      <c r="H18" s="30" t="s">
        <v>745</v>
      </c>
      <c r="I18" s="30" t="s">
        <v>111</v>
      </c>
      <c r="J18" s="30" t="s">
        <v>746</v>
      </c>
      <c r="K18" s="30" t="s">
        <v>747</v>
      </c>
      <c r="L18" s="30" t="s">
        <v>748</v>
      </c>
      <c r="M18" s="30"/>
      <c r="N18" s="67" t="s">
        <v>749</v>
      </c>
    </row>
    <row r="19" spans="1:14">
      <c r="A19" s="5"/>
      <c r="B19" s="5"/>
      <c r="C19" s="5" t="s">
        <v>139</v>
      </c>
      <c r="D19" s="33" t="s">
        <v>140</v>
      </c>
      <c r="E19" s="5" t="s">
        <v>75</v>
      </c>
      <c r="F19" s="20"/>
      <c r="G19" s="5" t="s">
        <v>55</v>
      </c>
      <c r="H19" s="20"/>
      <c r="I19" s="20"/>
      <c r="J19" s="20"/>
      <c r="K19" s="20"/>
      <c r="L19" s="20"/>
      <c r="M19" s="20"/>
      <c r="N19" s="20"/>
    </row>
    <row r="20" spans="1:14">
      <c r="A20" s="5"/>
      <c r="B20" s="5"/>
      <c r="C20" s="5" t="s">
        <v>142</v>
      </c>
      <c r="D20" s="33" t="s">
        <v>143</v>
      </c>
      <c r="E20" s="5" t="s">
        <v>75</v>
      </c>
      <c r="F20" s="20"/>
      <c r="G20" s="5" t="s">
        <v>55</v>
      </c>
      <c r="H20" s="20"/>
      <c r="I20" s="20"/>
      <c r="J20" s="20"/>
      <c r="K20" s="20"/>
      <c r="L20" s="20"/>
      <c r="M20" s="20"/>
      <c r="N20" s="20"/>
    </row>
    <row r="21" spans="1:14" ht="135">
      <c r="A21" s="5" t="str">
        <f>A18</f>
        <v>Climate and weather</v>
      </c>
      <c r="B21" s="5" t="s">
        <v>145</v>
      </c>
      <c r="C21" s="5" t="s">
        <v>146</v>
      </c>
      <c r="D21" s="33" t="s">
        <v>147</v>
      </c>
      <c r="E21" s="5" t="s">
        <v>148</v>
      </c>
      <c r="F21" s="20" t="s">
        <v>750</v>
      </c>
      <c r="G21" s="5" t="s">
        <v>55</v>
      </c>
      <c r="H21" s="20"/>
      <c r="I21" s="20"/>
      <c r="J21" s="20" t="s">
        <v>751</v>
      </c>
      <c r="K21" s="20" t="s">
        <v>752</v>
      </c>
      <c r="L21" s="20" t="s">
        <v>753</v>
      </c>
      <c r="M21" s="20"/>
      <c r="N21" s="47" t="s">
        <v>754</v>
      </c>
    </row>
    <row r="22" spans="1:14">
      <c r="A22" s="5" t="str">
        <f t="shared" ref="A22:A37" si="1">A21</f>
        <v>Climate and weather</v>
      </c>
      <c r="B22" s="5"/>
      <c r="C22" s="5" t="s">
        <v>151</v>
      </c>
      <c r="D22" s="33" t="s">
        <v>152</v>
      </c>
      <c r="E22" s="5" t="s">
        <v>153</v>
      </c>
      <c r="F22" s="20" t="s">
        <v>154</v>
      </c>
      <c r="G22" s="5" t="s">
        <v>55</v>
      </c>
      <c r="H22" s="20"/>
      <c r="I22" s="20"/>
      <c r="J22" s="20"/>
      <c r="K22" s="20"/>
      <c r="L22" s="20"/>
      <c r="M22" s="20"/>
      <c r="N22" s="47"/>
    </row>
    <row r="23" spans="1:14">
      <c r="A23" s="5" t="str">
        <f t="shared" si="1"/>
        <v>Climate and weather</v>
      </c>
      <c r="B23" s="5"/>
      <c r="C23" s="5" t="s">
        <v>156</v>
      </c>
      <c r="D23" s="33" t="s">
        <v>157</v>
      </c>
      <c r="E23" s="5" t="s">
        <v>153</v>
      </c>
      <c r="F23" s="20"/>
      <c r="G23" s="5" t="s">
        <v>67</v>
      </c>
      <c r="H23" s="20"/>
      <c r="I23" s="20"/>
      <c r="J23" s="20"/>
      <c r="K23" s="20"/>
      <c r="L23" s="20"/>
      <c r="M23" s="20"/>
      <c r="N23" s="20"/>
    </row>
    <row r="24" spans="1:14">
      <c r="A24" s="5" t="str">
        <f t="shared" si="1"/>
        <v>Climate and weather</v>
      </c>
      <c r="B24" s="5"/>
      <c r="C24" s="5" t="s">
        <v>158</v>
      </c>
      <c r="D24" s="33" t="s">
        <v>159</v>
      </c>
      <c r="E24" s="5" t="s">
        <v>153</v>
      </c>
      <c r="F24" s="20"/>
      <c r="G24" s="5" t="s">
        <v>67</v>
      </c>
      <c r="H24" s="20"/>
      <c r="I24" s="20"/>
      <c r="J24" s="20"/>
      <c r="K24" s="20"/>
      <c r="L24" s="20"/>
      <c r="M24" s="20"/>
      <c r="N24" s="20"/>
    </row>
    <row r="25" spans="1:14">
      <c r="A25" s="5" t="str">
        <f t="shared" si="1"/>
        <v>Climate and weather</v>
      </c>
      <c r="B25" s="5"/>
      <c r="C25" s="5" t="s">
        <v>160</v>
      </c>
      <c r="D25" s="33" t="s">
        <v>161</v>
      </c>
      <c r="E25" s="5" t="s">
        <v>162</v>
      </c>
      <c r="F25" s="20"/>
      <c r="G25" s="5" t="s">
        <v>55</v>
      </c>
      <c r="H25" s="20"/>
      <c r="I25" s="20"/>
      <c r="J25" s="20"/>
      <c r="K25" s="20"/>
      <c r="L25" s="20"/>
      <c r="M25" s="20"/>
      <c r="N25" s="20"/>
    </row>
    <row r="26" spans="1:14" ht="30">
      <c r="A26" s="5" t="str">
        <f t="shared" si="1"/>
        <v>Climate and weather</v>
      </c>
      <c r="B26" s="5"/>
      <c r="C26" s="5" t="s">
        <v>164</v>
      </c>
      <c r="D26" s="33" t="s">
        <v>165</v>
      </c>
      <c r="E26" s="5" t="s">
        <v>75</v>
      </c>
      <c r="F26" s="20" t="s">
        <v>166</v>
      </c>
      <c r="G26" s="5" t="s">
        <v>55</v>
      </c>
      <c r="H26" s="20"/>
      <c r="I26" s="20"/>
      <c r="J26" s="20"/>
      <c r="K26" s="20"/>
      <c r="L26" s="20"/>
      <c r="M26" s="20"/>
      <c r="N26" s="20"/>
    </row>
    <row r="27" spans="1:14" ht="30" collapsed="1">
      <c r="A27" s="5" t="str">
        <f t="shared" si="1"/>
        <v>Climate and weather</v>
      </c>
      <c r="B27" s="5" t="s">
        <v>168</v>
      </c>
      <c r="C27" s="5" t="s">
        <v>169</v>
      </c>
      <c r="D27" s="33" t="s">
        <v>170</v>
      </c>
      <c r="E27" s="5" t="s">
        <v>75</v>
      </c>
      <c r="F27" s="20" t="s">
        <v>171</v>
      </c>
      <c r="G27" s="5" t="s">
        <v>55</v>
      </c>
      <c r="H27" s="20"/>
      <c r="I27" s="20"/>
      <c r="J27" s="20"/>
      <c r="K27" s="20"/>
      <c r="L27" s="20"/>
      <c r="M27" s="20"/>
      <c r="N27" s="20"/>
    </row>
    <row r="28" spans="1:14">
      <c r="A28" s="52" t="str">
        <f t="shared" si="1"/>
        <v>Climate and weather</v>
      </c>
      <c r="B28" s="18" t="s">
        <v>173</v>
      </c>
      <c r="C28" s="18"/>
      <c r="D28" s="64"/>
      <c r="E28" s="53"/>
      <c r="F28" s="53"/>
      <c r="G28" s="53"/>
      <c r="H28" s="53"/>
      <c r="I28" s="53"/>
      <c r="J28" s="53"/>
      <c r="K28" s="53"/>
      <c r="L28" s="53"/>
      <c r="M28" s="53"/>
      <c r="N28" s="52"/>
    </row>
    <row r="29" spans="1:14">
      <c r="A29" s="5" t="str">
        <f t="shared" si="1"/>
        <v>Climate and weather</v>
      </c>
      <c r="B29" s="5" t="s">
        <v>174</v>
      </c>
      <c r="C29" s="5" t="s">
        <v>175</v>
      </c>
      <c r="D29" s="33" t="s">
        <v>176</v>
      </c>
      <c r="E29" s="5" t="s">
        <v>128</v>
      </c>
      <c r="F29" s="20" t="s">
        <v>177</v>
      </c>
      <c r="G29" s="5" t="s">
        <v>55</v>
      </c>
      <c r="H29" s="20"/>
      <c r="I29" s="20"/>
      <c r="J29" s="20"/>
      <c r="K29" s="20"/>
      <c r="L29" s="20"/>
      <c r="M29" s="20"/>
      <c r="N29" s="20"/>
    </row>
    <row r="30" spans="1:14" ht="45">
      <c r="A30" s="5" t="str">
        <f t="shared" si="1"/>
        <v>Climate and weather</v>
      </c>
      <c r="B30" s="5"/>
      <c r="C30" s="5" t="s">
        <v>179</v>
      </c>
      <c r="D30" s="33" t="s">
        <v>180</v>
      </c>
      <c r="E30" s="5" t="s">
        <v>181</v>
      </c>
      <c r="F30" s="20" t="s">
        <v>182</v>
      </c>
      <c r="G30" s="5" t="s">
        <v>67</v>
      </c>
      <c r="H30" s="20"/>
      <c r="I30" s="20"/>
      <c r="J30" s="20"/>
      <c r="K30" s="20" t="s">
        <v>755</v>
      </c>
      <c r="L30" s="20"/>
      <c r="M30" s="20"/>
      <c r="N30" s="20" t="s">
        <v>756</v>
      </c>
    </row>
    <row r="31" spans="1:14">
      <c r="A31" s="5" t="str">
        <f>A30</f>
        <v>Climate and weather</v>
      </c>
      <c r="B31" s="5" t="s">
        <v>184</v>
      </c>
      <c r="C31" s="5" t="s">
        <v>185</v>
      </c>
      <c r="D31" s="33" t="s">
        <v>186</v>
      </c>
      <c r="E31" s="5" t="s">
        <v>181</v>
      </c>
      <c r="F31" s="20"/>
      <c r="G31" s="5" t="s">
        <v>55</v>
      </c>
      <c r="H31" s="20"/>
      <c r="I31" s="20"/>
      <c r="J31" s="20"/>
      <c r="K31" s="20"/>
      <c r="L31" s="20"/>
      <c r="M31" s="20"/>
      <c r="N31" s="20"/>
    </row>
    <row r="32" spans="1:14">
      <c r="A32" s="5" t="str">
        <f t="shared" si="1"/>
        <v>Climate and weather</v>
      </c>
      <c r="B32" s="5"/>
      <c r="C32" s="5" t="s">
        <v>187</v>
      </c>
      <c r="D32" s="33" t="s">
        <v>188</v>
      </c>
      <c r="E32" s="5" t="s">
        <v>181</v>
      </c>
      <c r="F32" s="20"/>
      <c r="G32" s="5" t="s">
        <v>55</v>
      </c>
      <c r="H32" s="20"/>
      <c r="I32" s="20"/>
      <c r="J32" s="20"/>
      <c r="K32" s="20"/>
      <c r="L32" s="20"/>
      <c r="M32" s="20"/>
      <c r="N32" s="20"/>
    </row>
    <row r="33" spans="1:14">
      <c r="A33" s="5" t="str">
        <f t="shared" si="1"/>
        <v>Climate and weather</v>
      </c>
      <c r="B33" s="5"/>
      <c r="C33" s="5" t="s">
        <v>192</v>
      </c>
      <c r="D33" s="33" t="s">
        <v>193</v>
      </c>
      <c r="E33" s="5" t="s">
        <v>75</v>
      </c>
      <c r="F33" s="20" t="s">
        <v>194</v>
      </c>
      <c r="G33" s="5" t="s">
        <v>67</v>
      </c>
      <c r="H33" s="20"/>
      <c r="I33" s="20"/>
      <c r="J33" s="20"/>
      <c r="K33" s="20"/>
      <c r="L33" s="20"/>
      <c r="M33" s="20"/>
      <c r="N33" s="20"/>
    </row>
    <row r="34" spans="1:14">
      <c r="A34" s="5" t="str">
        <f t="shared" si="1"/>
        <v>Climate and weather</v>
      </c>
      <c r="B34" s="5" t="s">
        <v>196</v>
      </c>
      <c r="C34" s="5" t="s">
        <v>197</v>
      </c>
      <c r="D34" s="33" t="s">
        <v>198</v>
      </c>
      <c r="E34" s="5" t="s">
        <v>181</v>
      </c>
      <c r="F34" s="20"/>
      <c r="G34" s="5" t="s">
        <v>55</v>
      </c>
      <c r="H34" s="20"/>
      <c r="I34" s="20"/>
      <c r="J34" s="20"/>
      <c r="K34" s="20"/>
      <c r="L34" s="20"/>
      <c r="M34" s="20"/>
      <c r="N34" s="20"/>
    </row>
    <row r="35" spans="1:14">
      <c r="A35" s="5" t="str">
        <f t="shared" si="1"/>
        <v>Climate and weather</v>
      </c>
      <c r="B35" s="5"/>
      <c r="C35" s="5" t="s">
        <v>201</v>
      </c>
      <c r="D35" s="33" t="s">
        <v>202</v>
      </c>
      <c r="E35" s="5" t="s">
        <v>181</v>
      </c>
      <c r="F35" s="20"/>
      <c r="G35" s="5" t="s">
        <v>55</v>
      </c>
      <c r="H35" s="20"/>
      <c r="I35" s="20"/>
      <c r="J35" s="20"/>
      <c r="K35" s="20"/>
      <c r="L35" s="20"/>
      <c r="M35" s="20"/>
      <c r="N35" s="20"/>
    </row>
    <row r="36" spans="1:14">
      <c r="A36" s="5" t="str">
        <f t="shared" si="1"/>
        <v>Climate and weather</v>
      </c>
      <c r="B36" s="5" t="s">
        <v>204</v>
      </c>
      <c r="C36" s="5" t="s">
        <v>205</v>
      </c>
      <c r="D36" s="33" t="s">
        <v>206</v>
      </c>
      <c r="E36" s="5" t="s">
        <v>181</v>
      </c>
      <c r="F36" s="20" t="s">
        <v>207</v>
      </c>
      <c r="G36" s="5" t="s">
        <v>67</v>
      </c>
      <c r="H36" s="20"/>
      <c r="I36" s="20"/>
      <c r="J36" s="20"/>
      <c r="K36" s="20"/>
      <c r="L36" s="20"/>
      <c r="M36" s="20"/>
      <c r="N36" s="20"/>
    </row>
    <row r="37" spans="1:14">
      <c r="A37" s="5" t="str">
        <f t="shared" si="1"/>
        <v>Climate and weather</v>
      </c>
      <c r="B37" s="5" t="s">
        <v>209</v>
      </c>
      <c r="C37" s="5" t="s">
        <v>210</v>
      </c>
      <c r="D37" s="33" t="s">
        <v>211</v>
      </c>
      <c r="E37" s="5" t="s">
        <v>181</v>
      </c>
      <c r="F37" s="20" t="s">
        <v>207</v>
      </c>
      <c r="G37" s="5" t="s">
        <v>67</v>
      </c>
      <c r="H37" s="20"/>
      <c r="I37" s="20"/>
      <c r="J37" s="20"/>
      <c r="K37" s="20"/>
      <c r="L37" s="20"/>
      <c r="M37" s="20"/>
      <c r="N37" s="20"/>
    </row>
    <row r="38" spans="1:14">
      <c r="A38" s="9" t="s">
        <v>213</v>
      </c>
      <c r="B38" s="22"/>
      <c r="C38" s="22"/>
      <c r="D38" s="60"/>
      <c r="E38" s="9"/>
      <c r="F38" s="9"/>
      <c r="G38" s="9"/>
      <c r="H38" s="45"/>
      <c r="I38" s="9"/>
      <c r="J38" s="45"/>
      <c r="K38" s="45"/>
      <c r="L38" s="45"/>
      <c r="M38" s="45"/>
      <c r="N38" s="9"/>
    </row>
    <row r="39" spans="1:14">
      <c r="A39" s="5" t="str">
        <f>A44</f>
        <v xml:space="preserve">Plant Characteristics </v>
      </c>
      <c r="B39" s="5" t="s">
        <v>214</v>
      </c>
      <c r="C39" s="5" t="s">
        <v>215</v>
      </c>
      <c r="D39" s="33" t="s">
        <v>216</v>
      </c>
      <c r="E39" s="5" t="s">
        <v>75</v>
      </c>
      <c r="F39" s="31"/>
      <c r="G39" s="5" t="s">
        <v>67</v>
      </c>
      <c r="H39" s="31"/>
      <c r="I39" s="31"/>
      <c r="J39" s="31"/>
      <c r="K39" s="31"/>
      <c r="L39" s="31"/>
      <c r="M39" s="31"/>
      <c r="N39" s="31"/>
    </row>
    <row r="40" spans="1:14">
      <c r="A40" s="5" t="str">
        <f>A51</f>
        <v xml:space="preserve">Plant Characteristics </v>
      </c>
      <c r="B40" s="5"/>
      <c r="C40" s="5" t="s">
        <v>217</v>
      </c>
      <c r="D40" s="33" t="s">
        <v>218</v>
      </c>
      <c r="E40" s="5" t="s">
        <v>75</v>
      </c>
      <c r="F40" s="31" t="s">
        <v>219</v>
      </c>
      <c r="G40" s="5" t="s">
        <v>220</v>
      </c>
      <c r="H40" s="31"/>
      <c r="I40" s="31"/>
      <c r="J40" s="31"/>
      <c r="K40" s="31"/>
      <c r="L40" s="31"/>
      <c r="M40" s="31"/>
      <c r="N40" s="31"/>
    </row>
    <row r="41" spans="1:14">
      <c r="A41" s="5" t="str">
        <f>A40</f>
        <v xml:space="preserve">Plant Characteristics </v>
      </c>
      <c r="B41" s="5"/>
      <c r="C41" s="5" t="s">
        <v>221</v>
      </c>
      <c r="D41" s="33" t="s">
        <v>222</v>
      </c>
      <c r="E41" s="5" t="s">
        <v>75</v>
      </c>
      <c r="F41" s="31" t="s">
        <v>219</v>
      </c>
      <c r="G41" s="5" t="s">
        <v>220</v>
      </c>
      <c r="H41" s="31"/>
      <c r="I41" s="31"/>
      <c r="J41" s="31"/>
      <c r="K41" s="31"/>
      <c r="L41" s="31"/>
      <c r="M41" s="31"/>
      <c r="N41" s="31"/>
    </row>
    <row r="42" spans="1:14" ht="30">
      <c r="A42" s="5" t="str">
        <f>A45</f>
        <v xml:space="preserve">Plant Characteristics </v>
      </c>
      <c r="B42" s="5"/>
      <c r="C42" s="5" t="s">
        <v>223</v>
      </c>
      <c r="D42" s="33" t="s">
        <v>224</v>
      </c>
      <c r="E42" s="5" t="s">
        <v>75</v>
      </c>
      <c r="F42" s="31" t="s">
        <v>225</v>
      </c>
      <c r="G42" s="5" t="s">
        <v>220</v>
      </c>
      <c r="H42" s="31"/>
      <c r="I42" s="31"/>
      <c r="J42" s="31"/>
      <c r="K42" s="31"/>
      <c r="L42" s="31"/>
      <c r="M42" s="31"/>
      <c r="N42" s="31"/>
    </row>
    <row r="43" spans="1:14">
      <c r="A43" s="5" t="str">
        <f>A38</f>
        <v xml:space="preserve">Plant Characteristics </v>
      </c>
      <c r="B43" s="5" t="s">
        <v>226</v>
      </c>
      <c r="C43" s="5" t="s">
        <v>227</v>
      </c>
      <c r="D43" s="33" t="s">
        <v>228</v>
      </c>
      <c r="E43" s="5" t="s">
        <v>75</v>
      </c>
      <c r="F43" s="31" t="s">
        <v>229</v>
      </c>
      <c r="G43" s="5" t="s">
        <v>67</v>
      </c>
      <c r="H43" s="31"/>
      <c r="I43" s="31"/>
      <c r="J43" s="31"/>
      <c r="K43" s="31"/>
      <c r="L43" s="31"/>
      <c r="M43" s="31"/>
      <c r="N43" s="31"/>
    </row>
    <row r="44" spans="1:14">
      <c r="A44" s="5" t="str">
        <f>A43</f>
        <v xml:space="preserve">Plant Characteristics </v>
      </c>
      <c r="B44" s="5"/>
      <c r="C44" s="5" t="s">
        <v>230</v>
      </c>
      <c r="D44" s="33" t="s">
        <v>231</v>
      </c>
      <c r="E44" s="5" t="s">
        <v>232</v>
      </c>
      <c r="F44" s="31"/>
      <c r="G44" s="5" t="s">
        <v>55</v>
      </c>
      <c r="H44" s="31"/>
      <c r="I44" s="31"/>
      <c r="J44" s="31"/>
      <c r="K44" s="31"/>
      <c r="L44" s="31"/>
      <c r="M44" s="31"/>
      <c r="N44" s="31"/>
    </row>
    <row r="45" spans="1:14">
      <c r="A45" s="5" t="str">
        <f>A39</f>
        <v xml:space="preserve">Plant Characteristics </v>
      </c>
      <c r="B45" s="5"/>
      <c r="C45" s="5" t="s">
        <v>233</v>
      </c>
      <c r="D45" s="33" t="s">
        <v>234</v>
      </c>
      <c r="E45" s="20" t="s">
        <v>75</v>
      </c>
      <c r="F45" s="31"/>
      <c r="G45" s="5" t="s">
        <v>67</v>
      </c>
      <c r="H45" s="31"/>
      <c r="I45" s="31"/>
      <c r="J45" s="31"/>
      <c r="K45" s="31"/>
      <c r="L45" s="31"/>
      <c r="M45" s="31"/>
      <c r="N45" s="31"/>
    </row>
    <row r="46" spans="1:14">
      <c r="A46" s="5" t="str">
        <f>A41</f>
        <v xml:space="preserve">Plant Characteristics </v>
      </c>
      <c r="B46" s="5"/>
      <c r="C46" s="5" t="s">
        <v>235</v>
      </c>
      <c r="D46" s="33" t="s">
        <v>236</v>
      </c>
      <c r="E46" s="20" t="s">
        <v>75</v>
      </c>
      <c r="F46" s="31"/>
      <c r="G46" s="5" t="s">
        <v>55</v>
      </c>
      <c r="H46" s="31"/>
      <c r="I46" s="31"/>
      <c r="J46" s="31"/>
      <c r="K46" s="31"/>
      <c r="L46" s="31"/>
      <c r="M46" s="31"/>
      <c r="N46" s="31"/>
    </row>
    <row r="47" spans="1:14">
      <c r="A47" s="5" t="str">
        <f>A46</f>
        <v xml:space="preserve">Plant Characteristics </v>
      </c>
      <c r="B47" s="5"/>
      <c r="C47" s="5" t="s">
        <v>237</v>
      </c>
      <c r="D47" s="33" t="s">
        <v>238</v>
      </c>
      <c r="E47" s="20" t="s">
        <v>75</v>
      </c>
      <c r="F47" s="31"/>
      <c r="G47" s="5" t="s">
        <v>67</v>
      </c>
      <c r="H47" s="31"/>
      <c r="I47" s="31"/>
      <c r="J47" s="31"/>
      <c r="K47" s="31"/>
      <c r="L47" s="31"/>
      <c r="M47" s="31"/>
      <c r="N47" s="31"/>
    </row>
    <row r="48" spans="1:14">
      <c r="A48" s="5" t="str">
        <f>A47</f>
        <v xml:space="preserve">Plant Characteristics </v>
      </c>
      <c r="B48" s="5"/>
      <c r="C48" s="5" t="s">
        <v>239</v>
      </c>
      <c r="D48" s="33" t="s">
        <v>240</v>
      </c>
      <c r="E48" s="20" t="s">
        <v>75</v>
      </c>
      <c r="F48" s="31"/>
      <c r="G48" s="5" t="s">
        <v>67</v>
      </c>
      <c r="H48" s="31"/>
      <c r="I48" s="31"/>
      <c r="J48" s="31"/>
      <c r="K48" s="31"/>
      <c r="L48" s="31"/>
      <c r="M48" s="31"/>
      <c r="N48" s="31"/>
    </row>
    <row r="49" spans="1:14" ht="30">
      <c r="A49" s="5" t="str">
        <f>A48</f>
        <v xml:space="preserve">Plant Characteristics </v>
      </c>
      <c r="B49" s="5"/>
      <c r="C49" s="5" t="s">
        <v>241</v>
      </c>
      <c r="D49" s="33" t="s">
        <v>242</v>
      </c>
      <c r="E49" s="5" t="s">
        <v>243</v>
      </c>
      <c r="F49" s="31" t="s">
        <v>244</v>
      </c>
      <c r="G49" s="5" t="s">
        <v>55</v>
      </c>
      <c r="H49" s="31"/>
      <c r="I49" s="31"/>
      <c r="J49" s="31"/>
      <c r="K49" s="31"/>
      <c r="L49" s="31"/>
      <c r="M49" s="31"/>
      <c r="N49" s="31"/>
    </row>
    <row r="50" spans="1:14">
      <c r="A50" s="5" t="str">
        <f>A41</f>
        <v xml:space="preserve">Plant Characteristics </v>
      </c>
      <c r="B50" s="5" t="s">
        <v>245</v>
      </c>
      <c r="C50" s="5" t="s">
        <v>246</v>
      </c>
      <c r="D50" s="69" t="s">
        <v>247</v>
      </c>
      <c r="E50" s="5" t="s">
        <v>75</v>
      </c>
      <c r="F50" s="31"/>
      <c r="G50" s="5" t="s">
        <v>67</v>
      </c>
      <c r="H50" s="31"/>
      <c r="I50" s="31"/>
      <c r="J50" s="31"/>
      <c r="K50" s="31"/>
      <c r="L50" s="31"/>
      <c r="M50" s="31"/>
      <c r="N50" s="31"/>
    </row>
    <row r="51" spans="1:14">
      <c r="A51" s="5" t="str">
        <f>A42</f>
        <v xml:space="preserve">Plant Characteristics </v>
      </c>
      <c r="B51" s="5"/>
      <c r="C51" s="5" t="s">
        <v>248</v>
      </c>
      <c r="D51" s="33" t="s">
        <v>249</v>
      </c>
      <c r="E51" s="5" t="s">
        <v>75</v>
      </c>
      <c r="F51" s="31"/>
      <c r="G51" s="5" t="s">
        <v>67</v>
      </c>
      <c r="H51" s="31"/>
      <c r="I51" s="31"/>
      <c r="J51" s="31"/>
      <c r="K51" s="31"/>
      <c r="L51" s="31"/>
      <c r="M51" s="31"/>
      <c r="N51" s="31"/>
    </row>
    <row r="52" spans="1:14">
      <c r="A52" s="9" t="s">
        <v>250</v>
      </c>
      <c r="B52" s="22"/>
      <c r="C52" s="22"/>
      <c r="D52" s="60"/>
      <c r="E52" s="9"/>
      <c r="F52" s="9"/>
      <c r="G52" s="9"/>
      <c r="H52" s="45"/>
      <c r="I52" s="9"/>
      <c r="J52" s="45"/>
      <c r="K52" s="45"/>
      <c r="L52" s="45"/>
      <c r="M52" s="45"/>
      <c r="N52" s="9"/>
    </row>
    <row r="53" spans="1:14">
      <c r="A53" s="5" t="str">
        <f>A52</f>
        <v>Pests, Diseases, and Weeds</v>
      </c>
      <c r="B53" s="5" t="s">
        <v>251</v>
      </c>
      <c r="C53" s="5" t="s">
        <v>252</v>
      </c>
      <c r="D53" s="33" t="s">
        <v>253</v>
      </c>
      <c r="E53" s="5" t="s">
        <v>75</v>
      </c>
      <c r="F53" s="20"/>
      <c r="G53" s="5" t="s">
        <v>67</v>
      </c>
      <c r="H53" s="31"/>
      <c r="I53" s="31"/>
      <c r="J53" s="31"/>
      <c r="K53" s="31"/>
      <c r="L53" s="31"/>
      <c r="M53" s="31"/>
      <c r="N53" s="31"/>
    </row>
    <row r="54" spans="1:14">
      <c r="A54" s="5"/>
      <c r="B54" s="5"/>
      <c r="C54" s="5" t="s">
        <v>254</v>
      </c>
      <c r="D54" s="33" t="s">
        <v>255</v>
      </c>
      <c r="E54" s="5" t="s">
        <v>75</v>
      </c>
      <c r="F54" s="20" t="s">
        <v>256</v>
      </c>
      <c r="G54" s="5" t="s">
        <v>220</v>
      </c>
      <c r="H54" s="31"/>
      <c r="I54" s="31"/>
      <c r="J54" s="31"/>
      <c r="K54" s="31"/>
      <c r="L54" s="31"/>
      <c r="M54" s="31"/>
      <c r="N54" s="31"/>
    </row>
    <row r="55" spans="1:14">
      <c r="A55" s="5" t="str">
        <f>A53</f>
        <v>Pests, Diseases, and Weeds</v>
      </c>
      <c r="B55" s="5"/>
      <c r="C55" s="5" t="s">
        <v>257</v>
      </c>
      <c r="D55" s="33" t="s">
        <v>258</v>
      </c>
      <c r="E55" s="5" t="s">
        <v>75</v>
      </c>
      <c r="F55" s="20"/>
      <c r="G55" s="5" t="s">
        <v>67</v>
      </c>
      <c r="H55" s="31"/>
      <c r="I55" s="31"/>
      <c r="J55" s="31"/>
      <c r="K55" s="31"/>
      <c r="L55" s="31"/>
      <c r="M55" s="31"/>
      <c r="N55" s="31"/>
    </row>
    <row r="56" spans="1:14">
      <c r="A56" s="5"/>
      <c r="B56" s="5"/>
      <c r="C56" s="5" t="s">
        <v>259</v>
      </c>
      <c r="D56" s="33" t="s">
        <v>260</v>
      </c>
      <c r="E56" s="5" t="s">
        <v>75</v>
      </c>
      <c r="F56" s="20" t="s">
        <v>256</v>
      </c>
      <c r="G56" s="5" t="s">
        <v>220</v>
      </c>
      <c r="H56" s="31"/>
      <c r="I56" s="31"/>
      <c r="J56" s="31"/>
      <c r="K56" s="31"/>
      <c r="L56" s="31"/>
      <c r="M56" s="31"/>
      <c r="N56" s="31"/>
    </row>
    <row r="57" spans="1:14">
      <c r="A57" s="5" t="str">
        <f>A55</f>
        <v>Pests, Diseases, and Weeds</v>
      </c>
      <c r="B57" s="5" t="s">
        <v>261</v>
      </c>
      <c r="C57" s="5" t="s">
        <v>262</v>
      </c>
      <c r="D57" s="33" t="s">
        <v>263</v>
      </c>
      <c r="E57" s="5" t="s">
        <v>75</v>
      </c>
      <c r="F57" s="20"/>
      <c r="G57" s="5" t="s">
        <v>67</v>
      </c>
      <c r="H57" s="31"/>
      <c r="I57" s="31"/>
      <c r="J57" s="31"/>
      <c r="K57" s="31"/>
      <c r="L57" s="31"/>
      <c r="M57" s="31"/>
      <c r="N57" s="31"/>
    </row>
    <row r="58" spans="1:14">
      <c r="A58" s="5"/>
      <c r="B58" s="5"/>
      <c r="C58" s="5" t="s">
        <v>264</v>
      </c>
      <c r="D58" s="33" t="s">
        <v>265</v>
      </c>
      <c r="E58" s="5" t="s">
        <v>75</v>
      </c>
      <c r="F58" s="20"/>
      <c r="G58" s="5" t="s">
        <v>220</v>
      </c>
      <c r="H58" s="31"/>
      <c r="I58" s="31"/>
      <c r="J58" s="31"/>
      <c r="K58" s="31"/>
      <c r="L58" s="31"/>
      <c r="M58" s="31"/>
      <c r="N58" s="31"/>
    </row>
    <row r="59" spans="1:14">
      <c r="A59" s="5" t="str">
        <f>A57</f>
        <v>Pests, Diseases, and Weeds</v>
      </c>
      <c r="B59" s="5"/>
      <c r="C59" s="5" t="s">
        <v>266</v>
      </c>
      <c r="D59" s="33" t="s">
        <v>267</v>
      </c>
      <c r="E59" s="5" t="s">
        <v>75</v>
      </c>
      <c r="F59" s="20"/>
      <c r="G59" s="5" t="s">
        <v>67</v>
      </c>
      <c r="H59" s="31"/>
      <c r="I59" s="31"/>
      <c r="J59" s="31"/>
      <c r="K59" s="31"/>
      <c r="L59" s="31"/>
      <c r="M59" s="31"/>
      <c r="N59" s="31"/>
    </row>
    <row r="60" spans="1:14">
      <c r="A60" s="9" t="s">
        <v>268</v>
      </c>
      <c r="B60" s="22"/>
      <c r="C60" s="22"/>
      <c r="D60" s="60"/>
      <c r="E60" s="9"/>
      <c r="F60" s="9"/>
      <c r="G60" s="9"/>
      <c r="H60" s="45"/>
      <c r="I60" s="9"/>
      <c r="J60" s="45"/>
      <c r="K60" s="45"/>
      <c r="L60" s="45"/>
      <c r="M60" s="45"/>
      <c r="N60" s="9"/>
    </row>
    <row r="61" spans="1:14">
      <c r="A61" s="18" t="str">
        <f>A60</f>
        <v>Management and Production</v>
      </c>
      <c r="B61" s="18" t="s">
        <v>269</v>
      </c>
      <c r="C61" s="18"/>
      <c r="D61" s="64"/>
      <c r="E61" s="52"/>
      <c r="F61" s="52"/>
      <c r="G61" s="52"/>
      <c r="H61" s="53"/>
      <c r="I61" s="52"/>
      <c r="J61" s="53"/>
      <c r="K61" s="53"/>
      <c r="L61" s="53"/>
      <c r="M61" s="53"/>
      <c r="N61" s="52"/>
    </row>
    <row r="62" spans="1:14">
      <c r="A62" s="57" t="str">
        <f t="shared" ref="A62:A87" si="2">A61</f>
        <v>Management and Production</v>
      </c>
      <c r="B62" s="5" t="s">
        <v>270</v>
      </c>
      <c r="C62" s="5" t="s">
        <v>271</v>
      </c>
      <c r="D62" s="33" t="s">
        <v>272</v>
      </c>
      <c r="E62" s="5" t="s">
        <v>75</v>
      </c>
      <c r="F62" s="20" t="s">
        <v>273</v>
      </c>
      <c r="G62" s="5" t="s">
        <v>67</v>
      </c>
      <c r="H62" s="31"/>
      <c r="I62" s="31"/>
      <c r="J62" s="31"/>
      <c r="K62" s="31"/>
      <c r="L62" s="31"/>
      <c r="M62" s="31"/>
      <c r="N62" s="31"/>
    </row>
    <row r="63" spans="1:14">
      <c r="A63" s="57" t="str">
        <f t="shared" si="2"/>
        <v>Management and Production</v>
      </c>
      <c r="B63" s="5"/>
      <c r="C63" s="5" t="s">
        <v>230</v>
      </c>
      <c r="D63" s="33" t="s">
        <v>231</v>
      </c>
      <c r="E63" s="5" t="s">
        <v>232</v>
      </c>
      <c r="F63" s="20" t="s">
        <v>274</v>
      </c>
      <c r="G63" s="5" t="s">
        <v>55</v>
      </c>
      <c r="H63" s="31"/>
      <c r="I63" s="31"/>
      <c r="J63" s="31"/>
      <c r="K63" s="31"/>
      <c r="L63" s="31"/>
      <c r="M63" s="31"/>
      <c r="N63" s="31"/>
    </row>
    <row r="64" spans="1:14">
      <c r="A64" s="57" t="str">
        <f t="shared" si="2"/>
        <v>Management and Production</v>
      </c>
      <c r="B64" s="5"/>
      <c r="C64" s="5" t="s">
        <v>275</v>
      </c>
      <c r="D64" s="33" t="s">
        <v>276</v>
      </c>
      <c r="E64" s="5" t="s">
        <v>75</v>
      </c>
      <c r="F64" s="20" t="s">
        <v>277</v>
      </c>
      <c r="G64" s="5" t="s">
        <v>67</v>
      </c>
      <c r="H64" s="31"/>
      <c r="I64" s="31"/>
      <c r="J64" s="31"/>
      <c r="K64" s="31"/>
      <c r="L64" s="31"/>
      <c r="M64" s="31"/>
      <c r="N64" s="31"/>
    </row>
    <row r="65" spans="1:14">
      <c r="A65" s="57" t="str">
        <f t="shared" si="2"/>
        <v>Management and Production</v>
      </c>
      <c r="B65" s="5"/>
      <c r="C65" s="5" t="s">
        <v>278</v>
      </c>
      <c r="D65" s="33" t="s">
        <v>279</v>
      </c>
      <c r="E65" s="5" t="s">
        <v>75</v>
      </c>
      <c r="F65" s="20" t="s">
        <v>280</v>
      </c>
      <c r="G65" s="5" t="s">
        <v>67</v>
      </c>
      <c r="H65" s="31"/>
      <c r="I65" s="31"/>
      <c r="J65" s="31"/>
      <c r="K65" s="31"/>
      <c r="L65" s="31"/>
      <c r="M65" s="31"/>
      <c r="N65" s="31"/>
    </row>
    <row r="66" spans="1:14">
      <c r="A66" s="57" t="str">
        <f t="shared" si="2"/>
        <v>Management and Production</v>
      </c>
      <c r="B66" s="5" t="s">
        <v>281</v>
      </c>
      <c r="C66" s="5" t="s">
        <v>282</v>
      </c>
      <c r="D66" s="33" t="s">
        <v>283</v>
      </c>
      <c r="E66" s="5" t="s">
        <v>75</v>
      </c>
      <c r="F66" s="20" t="s">
        <v>284</v>
      </c>
      <c r="G66" s="5" t="s">
        <v>67</v>
      </c>
      <c r="H66" s="31"/>
      <c r="I66" s="31"/>
      <c r="J66" s="31"/>
      <c r="K66" s="31"/>
      <c r="L66" s="31"/>
      <c r="M66" s="31"/>
      <c r="N66" s="31"/>
    </row>
    <row r="67" spans="1:14">
      <c r="A67" s="57" t="str">
        <f t="shared" si="2"/>
        <v>Management and Production</v>
      </c>
      <c r="B67" s="5"/>
      <c r="C67" s="5" t="s">
        <v>285</v>
      </c>
      <c r="D67" s="33" t="s">
        <v>286</v>
      </c>
      <c r="E67" s="5" t="s">
        <v>75</v>
      </c>
      <c r="F67" s="20" t="s">
        <v>284</v>
      </c>
      <c r="G67" s="5" t="s">
        <v>67</v>
      </c>
      <c r="H67" s="31"/>
      <c r="I67" s="31"/>
      <c r="J67" s="31"/>
      <c r="K67" s="31"/>
      <c r="L67" s="31"/>
      <c r="M67" s="31"/>
      <c r="N67" s="31"/>
    </row>
    <row r="68" spans="1:14">
      <c r="A68" s="57" t="str">
        <f t="shared" si="2"/>
        <v>Management and Production</v>
      </c>
      <c r="B68" s="5"/>
      <c r="C68" s="5" t="s">
        <v>287</v>
      </c>
      <c r="D68" s="33" t="s">
        <v>288</v>
      </c>
      <c r="E68" s="5" t="s">
        <v>75</v>
      </c>
      <c r="F68" s="20" t="s">
        <v>289</v>
      </c>
      <c r="G68" s="5" t="s">
        <v>67</v>
      </c>
      <c r="H68" s="31"/>
      <c r="I68" s="31"/>
      <c r="J68" s="31"/>
      <c r="K68" s="31"/>
      <c r="L68" s="31"/>
      <c r="M68" s="31"/>
      <c r="N68" s="31"/>
    </row>
    <row r="69" spans="1:14">
      <c r="A69" s="18" t="str">
        <f t="shared" si="2"/>
        <v>Management and Production</v>
      </c>
      <c r="B69" s="18" t="s">
        <v>290</v>
      </c>
      <c r="C69" s="18"/>
      <c r="D69" s="64"/>
      <c r="E69" s="52"/>
      <c r="F69" s="52"/>
      <c r="G69" s="52"/>
      <c r="H69" s="53"/>
      <c r="I69" s="52"/>
      <c r="J69" s="53"/>
      <c r="K69" s="53"/>
      <c r="L69" s="53"/>
      <c r="M69" s="53"/>
      <c r="N69" s="52"/>
    </row>
    <row r="70" spans="1:14">
      <c r="A70" s="57" t="str">
        <f t="shared" si="2"/>
        <v>Management and Production</v>
      </c>
      <c r="B70" s="5" t="s">
        <v>291</v>
      </c>
      <c r="C70" s="5" t="s">
        <v>292</v>
      </c>
      <c r="D70" s="33" t="s">
        <v>293</v>
      </c>
      <c r="E70" s="5" t="s">
        <v>75</v>
      </c>
      <c r="F70" s="20" t="s">
        <v>294</v>
      </c>
      <c r="G70" s="5" t="s">
        <v>55</v>
      </c>
      <c r="H70" s="20"/>
      <c r="I70" s="20"/>
      <c r="J70" s="20"/>
      <c r="K70" s="20"/>
      <c r="L70" s="20"/>
      <c r="M70" s="20"/>
      <c r="N70" s="20"/>
    </row>
    <row r="71" spans="1:14">
      <c r="A71" s="57" t="str">
        <f t="shared" si="2"/>
        <v>Management and Production</v>
      </c>
      <c r="B71" s="5"/>
      <c r="C71" s="5" t="s">
        <v>295</v>
      </c>
      <c r="D71" s="33" t="s">
        <v>296</v>
      </c>
      <c r="E71" s="5" t="s">
        <v>75</v>
      </c>
      <c r="F71" s="20"/>
      <c r="G71" s="5" t="s">
        <v>67</v>
      </c>
      <c r="H71" s="20"/>
      <c r="I71" s="20"/>
      <c r="J71" s="20"/>
      <c r="K71" s="20"/>
      <c r="L71" s="20"/>
      <c r="M71" s="20"/>
      <c r="N71" s="20"/>
    </row>
    <row r="72" spans="1:14" ht="30">
      <c r="A72" s="57" t="str">
        <f t="shared" si="2"/>
        <v>Management and Production</v>
      </c>
      <c r="B72" s="5"/>
      <c r="C72" s="5" t="s">
        <v>297</v>
      </c>
      <c r="D72" s="33" t="s">
        <v>298</v>
      </c>
      <c r="E72" s="5" t="s">
        <v>75</v>
      </c>
      <c r="F72" s="20" t="s">
        <v>299</v>
      </c>
      <c r="G72" s="5" t="s">
        <v>55</v>
      </c>
      <c r="H72" s="20"/>
      <c r="I72" s="20"/>
      <c r="J72" s="20"/>
      <c r="K72" s="20"/>
      <c r="L72" s="20"/>
      <c r="M72" s="20"/>
      <c r="N72" s="20"/>
    </row>
    <row r="73" spans="1:14">
      <c r="A73" s="57" t="str">
        <f t="shared" si="2"/>
        <v>Management and Production</v>
      </c>
      <c r="B73" s="5"/>
      <c r="C73" s="5" t="s">
        <v>300</v>
      </c>
      <c r="D73" s="33" t="s">
        <v>301</v>
      </c>
      <c r="E73" s="5" t="s">
        <v>75</v>
      </c>
      <c r="F73" s="20"/>
      <c r="G73" s="5" t="s">
        <v>67</v>
      </c>
      <c r="H73" s="20"/>
      <c r="I73" s="20"/>
      <c r="J73" s="20"/>
      <c r="K73" s="20"/>
      <c r="L73" s="20"/>
      <c r="M73" s="20"/>
      <c r="N73" s="20"/>
    </row>
    <row r="74" spans="1:14">
      <c r="A74" s="57" t="str">
        <f t="shared" si="2"/>
        <v>Management and Production</v>
      </c>
      <c r="B74" s="5"/>
      <c r="C74" s="5" t="s">
        <v>302</v>
      </c>
      <c r="D74" s="33" t="s">
        <v>303</v>
      </c>
      <c r="E74" s="5" t="s">
        <v>75</v>
      </c>
      <c r="F74" s="20" t="s">
        <v>294</v>
      </c>
      <c r="G74" s="5" t="s">
        <v>55</v>
      </c>
      <c r="H74" s="20"/>
      <c r="I74" s="20"/>
      <c r="J74" s="20"/>
      <c r="K74" s="20"/>
      <c r="L74" s="20"/>
      <c r="M74" s="20"/>
      <c r="N74" s="20"/>
    </row>
    <row r="75" spans="1:14">
      <c r="A75" s="57" t="str">
        <f t="shared" si="2"/>
        <v>Management and Production</v>
      </c>
      <c r="B75" s="5" t="s">
        <v>304</v>
      </c>
      <c r="C75" s="5" t="s">
        <v>305</v>
      </c>
      <c r="D75" s="33" t="s">
        <v>306</v>
      </c>
      <c r="E75" s="5" t="s">
        <v>75</v>
      </c>
      <c r="F75" s="20" t="s">
        <v>307</v>
      </c>
      <c r="G75" s="5" t="s">
        <v>67</v>
      </c>
      <c r="H75" s="20"/>
      <c r="I75" s="20"/>
      <c r="J75" s="20"/>
      <c r="K75" s="20"/>
      <c r="L75" s="20"/>
      <c r="M75" s="20"/>
      <c r="N75" s="20"/>
    </row>
    <row r="76" spans="1:14">
      <c r="A76" s="57" t="str">
        <f t="shared" si="2"/>
        <v>Management and Production</v>
      </c>
      <c r="B76" s="5"/>
      <c r="C76" s="5" t="s">
        <v>308</v>
      </c>
      <c r="D76" s="33" t="s">
        <v>309</v>
      </c>
      <c r="E76" s="5" t="s">
        <v>75</v>
      </c>
      <c r="F76" s="20" t="s">
        <v>310</v>
      </c>
      <c r="G76" s="5" t="s">
        <v>67</v>
      </c>
      <c r="H76" s="20"/>
      <c r="I76" s="20"/>
      <c r="J76" s="20"/>
      <c r="K76" s="20"/>
      <c r="L76" s="20"/>
      <c r="M76" s="20"/>
      <c r="N76" s="20"/>
    </row>
    <row r="77" spans="1:14" ht="30">
      <c r="A77" s="57" t="str">
        <f t="shared" si="2"/>
        <v>Management and Production</v>
      </c>
      <c r="B77" s="5"/>
      <c r="C77" s="5" t="s">
        <v>311</v>
      </c>
      <c r="D77" s="33" t="s">
        <v>312</v>
      </c>
      <c r="E77" s="5" t="s">
        <v>75</v>
      </c>
      <c r="F77" s="20" t="s">
        <v>313</v>
      </c>
      <c r="G77" s="5" t="s">
        <v>67</v>
      </c>
      <c r="H77" s="20"/>
      <c r="I77" s="20"/>
      <c r="J77" s="20"/>
      <c r="K77" s="20"/>
      <c r="L77" s="20"/>
      <c r="M77" s="20"/>
      <c r="N77" s="20"/>
    </row>
    <row r="78" spans="1:14">
      <c r="A78" s="18" t="str">
        <f t="shared" si="2"/>
        <v>Management and Production</v>
      </c>
      <c r="B78" s="18" t="s">
        <v>314</v>
      </c>
      <c r="C78" s="18"/>
      <c r="D78" s="64"/>
      <c r="E78" s="53"/>
      <c r="F78" s="53"/>
      <c r="G78" s="53"/>
      <c r="H78" s="53"/>
      <c r="I78" s="53"/>
      <c r="J78" s="53"/>
      <c r="K78" s="53"/>
      <c r="L78" s="53"/>
      <c r="M78" s="53"/>
      <c r="N78" s="52"/>
    </row>
    <row r="79" spans="1:14">
      <c r="A79" s="57" t="str">
        <f t="shared" si="2"/>
        <v>Management and Production</v>
      </c>
      <c r="B79" s="5" t="s">
        <v>304</v>
      </c>
      <c r="C79" s="5" t="s">
        <v>315</v>
      </c>
      <c r="D79" s="33" t="s">
        <v>316</v>
      </c>
      <c r="E79" s="5" t="s">
        <v>75</v>
      </c>
      <c r="F79" s="20"/>
      <c r="G79" s="5" t="s">
        <v>220</v>
      </c>
      <c r="H79" s="20"/>
      <c r="I79" s="20"/>
      <c r="J79" s="20"/>
      <c r="K79" s="20"/>
      <c r="L79" s="20"/>
      <c r="M79" s="20"/>
      <c r="N79" s="20"/>
    </row>
    <row r="80" spans="1:14">
      <c r="A80" s="57" t="str">
        <f t="shared" si="2"/>
        <v>Management and Production</v>
      </c>
      <c r="B80" s="5"/>
      <c r="C80" s="5" t="s">
        <v>317</v>
      </c>
      <c r="D80" s="33" t="s">
        <v>318</v>
      </c>
      <c r="E80" s="5" t="s">
        <v>75</v>
      </c>
      <c r="F80" s="20"/>
      <c r="G80" s="5" t="s">
        <v>220</v>
      </c>
      <c r="H80" s="20"/>
      <c r="I80" s="20"/>
      <c r="J80" s="20"/>
      <c r="K80" s="20"/>
      <c r="L80" s="20"/>
      <c r="M80" s="20"/>
      <c r="N80" s="20"/>
    </row>
    <row r="81" spans="1:14">
      <c r="A81" s="57" t="str">
        <f t="shared" si="2"/>
        <v>Management and Production</v>
      </c>
      <c r="B81" s="5"/>
      <c r="C81" s="5" t="s">
        <v>319</v>
      </c>
      <c r="D81" s="33" t="s">
        <v>320</v>
      </c>
      <c r="E81" s="5" t="s">
        <v>321</v>
      </c>
      <c r="F81" s="20"/>
      <c r="G81" s="5" t="s">
        <v>220</v>
      </c>
      <c r="H81" s="20"/>
      <c r="I81" s="20"/>
      <c r="J81" s="20"/>
      <c r="K81" s="20"/>
      <c r="L81" s="20"/>
      <c r="M81" s="20"/>
      <c r="N81" s="20"/>
    </row>
    <row r="82" spans="1:14">
      <c r="A82" s="57" t="str">
        <f t="shared" si="2"/>
        <v>Management and Production</v>
      </c>
      <c r="B82" s="5"/>
      <c r="C82" s="5" t="s">
        <v>322</v>
      </c>
      <c r="D82" s="33" t="s">
        <v>323</v>
      </c>
      <c r="E82" s="5" t="s">
        <v>324</v>
      </c>
      <c r="F82" s="20"/>
      <c r="G82" s="5" t="s">
        <v>220</v>
      </c>
      <c r="H82" s="20"/>
      <c r="I82" s="20"/>
      <c r="J82" s="20"/>
      <c r="K82" s="20"/>
      <c r="L82" s="20"/>
      <c r="M82" s="20"/>
      <c r="N82" s="20"/>
    </row>
    <row r="83" spans="1:14">
      <c r="A83" s="57" t="str">
        <f t="shared" si="2"/>
        <v>Management and Production</v>
      </c>
      <c r="B83" s="5" t="s">
        <v>325</v>
      </c>
      <c r="C83" s="5" t="s">
        <v>326</v>
      </c>
      <c r="D83" s="33" t="s">
        <v>327</v>
      </c>
      <c r="E83" s="5" t="s">
        <v>75</v>
      </c>
      <c r="F83" s="20" t="s">
        <v>328</v>
      </c>
      <c r="G83" s="5" t="s">
        <v>67</v>
      </c>
      <c r="H83" s="20"/>
      <c r="I83" s="20"/>
      <c r="J83" s="20"/>
      <c r="K83" s="20"/>
      <c r="L83" s="20"/>
      <c r="M83" s="20"/>
      <c r="N83" s="20"/>
    </row>
    <row r="84" spans="1:14">
      <c r="A84" s="57" t="str">
        <f t="shared" si="2"/>
        <v>Management and Production</v>
      </c>
      <c r="B84" s="5"/>
      <c r="C84" s="5" t="s">
        <v>329</v>
      </c>
      <c r="D84" s="33" t="s">
        <v>330</v>
      </c>
      <c r="E84" s="5" t="s">
        <v>331</v>
      </c>
      <c r="F84" s="20" t="s">
        <v>284</v>
      </c>
      <c r="G84" s="5" t="s">
        <v>55</v>
      </c>
      <c r="H84" s="20"/>
      <c r="I84" s="20"/>
      <c r="J84" s="20"/>
      <c r="K84" s="20"/>
      <c r="L84" s="20"/>
      <c r="M84" s="20"/>
      <c r="N84" s="20"/>
    </row>
    <row r="85" spans="1:14">
      <c r="A85" s="57" t="str">
        <f t="shared" si="2"/>
        <v>Management and Production</v>
      </c>
      <c r="B85" s="5"/>
      <c r="C85" s="5" t="s">
        <v>332</v>
      </c>
      <c r="D85" s="33" t="s">
        <v>333</v>
      </c>
      <c r="E85" s="5" t="s">
        <v>331</v>
      </c>
      <c r="F85" s="20" t="s">
        <v>284</v>
      </c>
      <c r="G85" s="5" t="s">
        <v>55</v>
      </c>
      <c r="H85" s="20"/>
      <c r="I85" s="20"/>
      <c r="J85" s="20"/>
      <c r="K85" s="20"/>
      <c r="L85" s="20"/>
      <c r="M85" s="20"/>
      <c r="N85" s="20"/>
    </row>
    <row r="86" spans="1:14">
      <c r="A86" s="57" t="str">
        <f t="shared" si="2"/>
        <v>Management and Production</v>
      </c>
      <c r="B86" s="5"/>
      <c r="C86" s="5" t="s">
        <v>334</v>
      </c>
      <c r="D86" s="33" t="s">
        <v>335</v>
      </c>
      <c r="E86" s="5"/>
      <c r="F86" s="20" t="s">
        <v>336</v>
      </c>
      <c r="G86" s="5" t="s">
        <v>67</v>
      </c>
      <c r="H86" s="20"/>
      <c r="I86" s="20"/>
      <c r="J86" s="20"/>
      <c r="K86" s="20"/>
      <c r="L86" s="20"/>
      <c r="M86" s="20"/>
      <c r="N86" s="20"/>
    </row>
    <row r="87" spans="1:14">
      <c r="A87" s="57" t="str">
        <f t="shared" si="2"/>
        <v>Management and Production</v>
      </c>
      <c r="B87" s="5"/>
      <c r="C87" s="5" t="s">
        <v>337</v>
      </c>
      <c r="D87" s="33" t="s">
        <v>338</v>
      </c>
      <c r="E87" s="5"/>
      <c r="F87" s="20"/>
      <c r="G87" s="5" t="s">
        <v>67</v>
      </c>
      <c r="H87" s="20"/>
      <c r="I87" s="20"/>
      <c r="J87" s="20"/>
      <c r="K87" s="20"/>
      <c r="L87" s="20"/>
      <c r="M87" s="20"/>
      <c r="N87" s="20"/>
    </row>
  </sheetData>
  <autoFilter ref="A2:N87" xr:uid="{99F4C93E-3AC6-46D1-93C1-984CF4981F4C}"/>
  <mergeCells count="1">
    <mergeCell ref="A1:B1"/>
  </mergeCells>
  <hyperlinks>
    <hyperlink ref="N18" r:id="rId1" xr:uid="{D0D2EE25-6652-4552-98F8-607678B3AB23}"/>
    <hyperlink ref="N4" r:id="rId2" display="g2189.pdf (unl.edu)" xr:uid="{A2CCDDBD-D68A-4C50-ACA3-36EE4B445E43}"/>
    <hyperlink ref="N9" r:id="rId3" display="Wealth from Water Fact Sheet (nre.tas.gov.au)" xr:uid="{20C2FA1B-892B-4D48-A463-05CD44DBAC9F}"/>
    <hyperlink ref="N8" r:id="rId4" display="Wealth from Water Fact Sheet (nre.tas.gov.au)" xr:uid="{EFDC97BD-8D9B-4E2B-9012-1D4EAA24A62C}"/>
    <hyperlink ref="N16" r:id="rId5" xr:uid="{C6E630C2-D632-416E-8066-E0A3CBDDEB4E}"/>
    <hyperlink ref="A1" location="Index!A1" display="Index" xr:uid="{D1F0E41A-B5A7-49FE-B1D0-D7F6F8DD9114}"/>
    <hyperlink ref="A1:B1" location="Contents!A1" display="Return to Table of Contents" xr:uid="{36247201-C585-4A06-9696-4F801A1E92F4}"/>
  </hyperlinks>
  <pageMargins left="0.7" right="0.7" top="0.75" bottom="0.75" header="0.3" footer="0.3"/>
  <pageSetup paperSize="9" orientation="portrait"/>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r:uid="{84D75AA8-5C78-4C37-BA82-FBBF691CA939}">
          <x14:formula1>
            <xm:f>Lookups!$C$4:$C$10</xm:f>
          </x14:formula1>
          <xm:sqref>I4:I10 I12:I13 I29:I37 I79:I87 I53:I59 I39:I51 I62:I68 I70:I77 I16:I27</xm:sqref>
        </x14:dataValidation>
        <x14:dataValidation type="list" allowBlank="1" showInputMessage="1" showErrorMessage="1" xr:uid="{804D9F78-CA02-4B75-A90F-9F5EA8B81F30}">
          <x14:formula1>
            <xm:f>Lookups!$A$4:$A$8</xm:f>
          </x14:formula1>
          <xm:sqref>G29:G37 G53:G59 G4:G10 G12:G13 G39:G51 G62:G68 G70:G77 G79:G87 G16:G27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D6BBC-C5CA-447A-8E9D-A99F6AFA234A}">
  <sheetPr codeName="Sheet12">
    <tabColor rgb="FF92D050"/>
  </sheetPr>
  <dimension ref="A1:N86"/>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56</v>
      </c>
      <c r="I4" s="20" t="s">
        <v>57</v>
      </c>
      <c r="J4" s="20" t="s">
        <v>757</v>
      </c>
      <c r="K4" s="20" t="s">
        <v>59</v>
      </c>
      <c r="L4" s="20" t="s">
        <v>60</v>
      </c>
      <c r="M4" s="20" t="s">
        <v>61</v>
      </c>
      <c r="N4" s="46" t="s">
        <v>62</v>
      </c>
    </row>
    <row r="5" spans="1:14" ht="90">
      <c r="A5" s="5" t="str">
        <f t="shared" si="0"/>
        <v>Soil Characteristics</v>
      </c>
      <c r="B5" s="5"/>
      <c r="C5" s="5" t="s">
        <v>63</v>
      </c>
      <c r="D5" s="20" t="s">
        <v>64</v>
      </c>
      <c r="E5" s="5"/>
      <c r="F5" s="20" t="s">
        <v>66</v>
      </c>
      <c r="G5" s="5" t="s">
        <v>67</v>
      </c>
      <c r="H5" s="20" t="s">
        <v>68</v>
      </c>
      <c r="I5" s="20" t="s">
        <v>69</v>
      </c>
      <c r="J5" s="20" t="s">
        <v>758</v>
      </c>
      <c r="K5" s="20" t="s">
        <v>70</v>
      </c>
      <c r="L5" s="20" t="s">
        <v>71</v>
      </c>
      <c r="M5" s="20" t="s">
        <v>72</v>
      </c>
      <c r="N5" s="20"/>
    </row>
    <row r="6" spans="1:14" ht="90">
      <c r="A6" s="5" t="str">
        <f t="shared" si="0"/>
        <v>Soil Characteristics</v>
      </c>
      <c r="B6" s="5"/>
      <c r="C6" s="5" t="s">
        <v>73</v>
      </c>
      <c r="D6" s="20" t="s">
        <v>74</v>
      </c>
      <c r="E6" s="5" t="s">
        <v>75</v>
      </c>
      <c r="F6" s="20"/>
      <c r="G6" s="5" t="s">
        <v>55</v>
      </c>
      <c r="H6" s="20" t="s">
        <v>76</v>
      </c>
      <c r="I6" s="20" t="s">
        <v>57</v>
      </c>
      <c r="J6" s="20" t="s">
        <v>1378</v>
      </c>
      <c r="K6" s="20"/>
      <c r="L6" s="20" t="s">
        <v>79</v>
      </c>
      <c r="M6" s="20" t="s">
        <v>80</v>
      </c>
      <c r="N6" s="20"/>
    </row>
    <row r="7" spans="1:14" ht="90">
      <c r="A7" s="5" t="str">
        <f t="shared" si="0"/>
        <v>Soil Characteristics</v>
      </c>
      <c r="B7" s="5"/>
      <c r="C7" s="5" t="s">
        <v>81</v>
      </c>
      <c r="D7" s="20" t="s">
        <v>82</v>
      </c>
      <c r="E7" s="5" t="s">
        <v>75</v>
      </c>
      <c r="F7" s="20"/>
      <c r="G7" s="5" t="s">
        <v>55</v>
      </c>
      <c r="H7" s="20" t="s">
        <v>83</v>
      </c>
      <c r="I7" s="20" t="s">
        <v>57</v>
      </c>
      <c r="J7" s="20" t="s">
        <v>759</v>
      </c>
      <c r="K7" s="20"/>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t="s">
        <v>760</v>
      </c>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60">
      <c r="A11" s="5" t="str">
        <f>A10</f>
        <v>Terrain</v>
      </c>
      <c r="B11" s="5"/>
      <c r="C11" s="5" t="s">
        <v>107</v>
      </c>
      <c r="D11" s="5" t="s">
        <v>108</v>
      </c>
      <c r="E11" s="5" t="s">
        <v>109</v>
      </c>
      <c r="F11" s="20"/>
      <c r="G11" s="5" t="s">
        <v>55</v>
      </c>
      <c r="H11" s="20" t="s">
        <v>110</v>
      </c>
      <c r="I11" s="20" t="s">
        <v>111</v>
      </c>
      <c r="J11" s="20" t="s">
        <v>740</v>
      </c>
      <c r="K11" s="20"/>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t="s">
        <v>111</v>
      </c>
      <c r="J15" s="20" t="s">
        <v>761</v>
      </c>
      <c r="K15" s="20"/>
      <c r="L15" s="20"/>
      <c r="M15" s="20"/>
      <c r="N15" s="20"/>
    </row>
    <row r="16" spans="1:14" ht="30">
      <c r="A16" s="5"/>
      <c r="B16" s="5"/>
      <c r="C16" s="5" t="s">
        <v>131</v>
      </c>
      <c r="D16" s="20" t="s">
        <v>132</v>
      </c>
      <c r="E16" s="5" t="s">
        <v>65</v>
      </c>
      <c r="F16" s="20" t="s">
        <v>133</v>
      </c>
      <c r="G16" s="5" t="s">
        <v>55</v>
      </c>
      <c r="H16" s="20"/>
      <c r="I16" s="20"/>
      <c r="J16" s="20"/>
      <c r="K16" s="20"/>
      <c r="L16" s="20"/>
      <c r="M16" s="20"/>
      <c r="N16" s="20"/>
    </row>
    <row r="17" spans="1:14" ht="45">
      <c r="A17" s="5" t="str">
        <f>A15</f>
        <v>Climate and weather</v>
      </c>
      <c r="B17" s="5"/>
      <c r="C17" s="5" t="s">
        <v>135</v>
      </c>
      <c r="D17" s="20" t="s">
        <v>136</v>
      </c>
      <c r="E17" s="5" t="s">
        <v>65</v>
      </c>
      <c r="F17" s="20" t="s">
        <v>137</v>
      </c>
      <c r="G17" s="5" t="s">
        <v>55</v>
      </c>
      <c r="H17" s="20"/>
      <c r="I17" s="20"/>
      <c r="J17" s="20"/>
      <c r="K17" s="20"/>
      <c r="L17" s="20"/>
      <c r="M17" s="20"/>
      <c r="N17" s="20"/>
    </row>
    <row r="18" spans="1:14" ht="45">
      <c r="A18" s="5"/>
      <c r="B18" s="5"/>
      <c r="C18" s="5" t="s">
        <v>139</v>
      </c>
      <c r="D18" s="20" t="s">
        <v>140</v>
      </c>
      <c r="E18" s="5" t="s">
        <v>75</v>
      </c>
      <c r="F18" s="20"/>
      <c r="G18" s="5" t="s">
        <v>55</v>
      </c>
      <c r="H18" s="20"/>
      <c r="I18" s="20"/>
      <c r="J18" s="20"/>
      <c r="K18" s="20"/>
      <c r="L18" s="20"/>
      <c r="M18" s="20"/>
      <c r="N18" s="20"/>
    </row>
    <row r="19" spans="1:14" ht="45">
      <c r="A19" s="5"/>
      <c r="B19" s="5"/>
      <c r="C19" s="5" t="s">
        <v>142</v>
      </c>
      <c r="D19" s="20" t="s">
        <v>143</v>
      </c>
      <c r="E19" s="5" t="s">
        <v>75</v>
      </c>
      <c r="F19" s="20"/>
      <c r="G19" s="5" t="s">
        <v>55</v>
      </c>
      <c r="H19" s="20"/>
      <c r="I19" s="20"/>
      <c r="J19" s="20"/>
      <c r="K19" s="20"/>
      <c r="L19" s="20"/>
      <c r="M19" s="20"/>
      <c r="N19" s="20"/>
    </row>
    <row r="20" spans="1:14" ht="30">
      <c r="A20" s="5" t="str">
        <f>A17</f>
        <v>Climate and weather</v>
      </c>
      <c r="B20" s="5" t="s">
        <v>145</v>
      </c>
      <c r="C20" s="5" t="s">
        <v>146</v>
      </c>
      <c r="D20" s="20" t="s">
        <v>147</v>
      </c>
      <c r="E20" s="5" t="s">
        <v>148</v>
      </c>
      <c r="F20" s="20"/>
      <c r="G20" s="5" t="s">
        <v>55</v>
      </c>
      <c r="H20" s="20"/>
      <c r="I20" s="20" t="s">
        <v>762</v>
      </c>
      <c r="J20" s="20" t="s">
        <v>763</v>
      </c>
      <c r="K20" s="20"/>
      <c r="L20" s="20"/>
      <c r="M20" s="20"/>
      <c r="N20" s="20"/>
    </row>
    <row r="21" spans="1:14" ht="30">
      <c r="A21" s="5" t="str">
        <f t="shared" ref="A21:A36" si="1">A20</f>
        <v>Climate and weather</v>
      </c>
      <c r="B21" s="5"/>
      <c r="C21" s="5" t="s">
        <v>764</v>
      </c>
      <c r="D21" s="20" t="s">
        <v>152</v>
      </c>
      <c r="E21" s="5" t="s">
        <v>153</v>
      </c>
      <c r="F21" s="20" t="s">
        <v>154</v>
      </c>
      <c r="G21" s="5" t="s">
        <v>55</v>
      </c>
      <c r="H21" s="20"/>
      <c r="I21" s="20"/>
      <c r="J21" s="20"/>
      <c r="K21" s="20"/>
      <c r="L21" s="20"/>
      <c r="M21" s="20"/>
      <c r="N21" s="20"/>
    </row>
    <row r="22" spans="1:14">
      <c r="A22" s="5" t="str">
        <f t="shared" si="1"/>
        <v>Climate and weather</v>
      </c>
      <c r="B22" s="5"/>
      <c r="C22" s="5" t="s">
        <v>156</v>
      </c>
      <c r="D22" s="20" t="s">
        <v>157</v>
      </c>
      <c r="E22" s="5" t="s">
        <v>153</v>
      </c>
      <c r="F22" s="20"/>
      <c r="G22" s="5" t="s">
        <v>67</v>
      </c>
      <c r="H22" s="20"/>
      <c r="I22" s="20"/>
      <c r="J22" s="20"/>
      <c r="K22" s="20"/>
      <c r="L22" s="20"/>
      <c r="M22" s="20"/>
      <c r="N22" s="20"/>
    </row>
    <row r="23" spans="1:14">
      <c r="A23" s="5" t="str">
        <f t="shared" si="1"/>
        <v>Climate and weather</v>
      </c>
      <c r="B23" s="5"/>
      <c r="C23" s="5" t="s">
        <v>158</v>
      </c>
      <c r="D23" s="20" t="s">
        <v>159</v>
      </c>
      <c r="E23" s="5" t="s">
        <v>153</v>
      </c>
      <c r="F23" s="20"/>
      <c r="G23" s="5" t="s">
        <v>67</v>
      </c>
      <c r="H23" s="20"/>
      <c r="I23" s="20"/>
      <c r="J23" s="20"/>
      <c r="K23" s="20"/>
      <c r="L23" s="20"/>
      <c r="M23" s="20"/>
      <c r="N23" s="20"/>
    </row>
    <row r="24" spans="1:14" ht="45">
      <c r="A24" s="5" t="str">
        <f t="shared" si="1"/>
        <v>Climate and weather</v>
      </c>
      <c r="B24" s="5"/>
      <c r="C24" s="5" t="s">
        <v>160</v>
      </c>
      <c r="D24" s="20" t="s">
        <v>161</v>
      </c>
      <c r="E24" s="5" t="s">
        <v>162</v>
      </c>
      <c r="F24" s="20"/>
      <c r="G24" s="5" t="s">
        <v>55</v>
      </c>
      <c r="H24" s="20"/>
      <c r="I24" s="20"/>
      <c r="J24" s="20"/>
      <c r="K24" s="20"/>
      <c r="L24" s="20"/>
      <c r="M24" s="20"/>
      <c r="N24" s="20"/>
    </row>
    <row r="25" spans="1:14" ht="45">
      <c r="A25" s="5" t="str">
        <f t="shared" si="1"/>
        <v>Climate and weather</v>
      </c>
      <c r="B25" s="5"/>
      <c r="C25" s="5" t="s">
        <v>164</v>
      </c>
      <c r="D25" s="20" t="s">
        <v>165</v>
      </c>
      <c r="E25" s="5" t="s">
        <v>75</v>
      </c>
      <c r="F25" s="20" t="s">
        <v>166</v>
      </c>
      <c r="G25" s="5" t="s">
        <v>55</v>
      </c>
      <c r="H25" s="20"/>
      <c r="I25" s="20"/>
      <c r="J25" s="20"/>
      <c r="K25" s="20"/>
      <c r="L25" s="20"/>
      <c r="M25" s="20"/>
      <c r="N25" s="20"/>
    </row>
    <row r="26" spans="1:14" ht="45" collapsed="1">
      <c r="A26" s="5" t="str">
        <f t="shared" si="1"/>
        <v>Climate and weather</v>
      </c>
      <c r="B26" s="5" t="s">
        <v>168</v>
      </c>
      <c r="C26" s="5" t="s">
        <v>169</v>
      </c>
      <c r="D26" s="20" t="s">
        <v>170</v>
      </c>
      <c r="E26" s="5" t="s">
        <v>75</v>
      </c>
      <c r="F26" s="20" t="s">
        <v>171</v>
      </c>
      <c r="G26" s="5" t="s">
        <v>55</v>
      </c>
      <c r="H26" s="20"/>
      <c r="I26" s="20"/>
      <c r="J26" s="20"/>
      <c r="K26" s="20"/>
      <c r="L26" s="20"/>
      <c r="M26" s="20"/>
      <c r="N26" s="20"/>
    </row>
    <row r="27" spans="1:14">
      <c r="A27" s="52" t="str">
        <f t="shared" si="1"/>
        <v>Climate and weather</v>
      </c>
      <c r="B27" s="18" t="s">
        <v>173</v>
      </c>
      <c r="C27" s="18"/>
      <c r="D27" s="53"/>
      <c r="E27" s="53"/>
      <c r="F27" s="53"/>
      <c r="G27" s="53"/>
      <c r="H27" s="53"/>
      <c r="I27" s="53"/>
      <c r="J27" s="53"/>
      <c r="K27" s="53"/>
      <c r="L27" s="53"/>
      <c r="M27" s="53"/>
      <c r="N27" s="52"/>
    </row>
    <row r="28" spans="1:14" ht="30">
      <c r="A28" s="5" t="str">
        <f t="shared" si="1"/>
        <v>Climate and weather</v>
      </c>
      <c r="B28" s="5" t="s">
        <v>174</v>
      </c>
      <c r="C28" s="5" t="s">
        <v>175</v>
      </c>
      <c r="D28" s="20" t="s">
        <v>176</v>
      </c>
      <c r="E28" s="5" t="s">
        <v>128</v>
      </c>
      <c r="F28" s="20" t="s">
        <v>177</v>
      </c>
      <c r="G28" s="5" t="s">
        <v>55</v>
      </c>
      <c r="H28" s="20"/>
      <c r="I28" s="20" t="s">
        <v>69</v>
      </c>
      <c r="J28" s="20" t="s">
        <v>765</v>
      </c>
      <c r="K28" s="20"/>
      <c r="L28" s="20"/>
      <c r="M28" s="20"/>
      <c r="N28" s="20"/>
    </row>
    <row r="29" spans="1:14" ht="45">
      <c r="A29" s="5" t="str">
        <f t="shared" si="1"/>
        <v>Climate and weather</v>
      </c>
      <c r="B29" s="5"/>
      <c r="C29" s="5" t="s">
        <v>179</v>
      </c>
      <c r="D29" s="20" t="s">
        <v>180</v>
      </c>
      <c r="E29" s="5" t="s">
        <v>181</v>
      </c>
      <c r="F29" s="20" t="s">
        <v>182</v>
      </c>
      <c r="G29" s="5" t="s">
        <v>67</v>
      </c>
      <c r="H29" s="20"/>
      <c r="I29" s="20"/>
      <c r="J29" s="20"/>
      <c r="K29" s="20"/>
      <c r="L29" s="20"/>
      <c r="M29" s="20"/>
      <c r="N29" s="20"/>
    </row>
    <row r="30" spans="1:14" ht="45">
      <c r="A30" s="5" t="str">
        <f t="shared" si="1"/>
        <v>Climate and weather</v>
      </c>
      <c r="B30" s="5" t="s">
        <v>184</v>
      </c>
      <c r="C30" s="5" t="s">
        <v>185</v>
      </c>
      <c r="D30" s="20" t="s">
        <v>186</v>
      </c>
      <c r="E30" s="5" t="s">
        <v>181</v>
      </c>
      <c r="F30" s="20"/>
      <c r="G30" s="5" t="s">
        <v>55</v>
      </c>
      <c r="H30" s="20"/>
      <c r="I30" s="20"/>
      <c r="J30" s="20"/>
      <c r="K30" s="20"/>
      <c r="L30" s="20"/>
      <c r="M30" s="20"/>
      <c r="N30" s="20"/>
    </row>
    <row r="31" spans="1:14" ht="45">
      <c r="A31" s="5" t="str">
        <f t="shared" si="1"/>
        <v>Climate and weather</v>
      </c>
      <c r="B31" s="5"/>
      <c r="C31" s="5" t="s">
        <v>187</v>
      </c>
      <c r="D31" s="20" t="s">
        <v>188</v>
      </c>
      <c r="E31" s="5" t="s">
        <v>181</v>
      </c>
      <c r="F31" s="20"/>
      <c r="G31" s="5" t="s">
        <v>55</v>
      </c>
      <c r="H31" s="20"/>
      <c r="I31" s="20" t="s">
        <v>762</v>
      </c>
      <c r="J31" s="20" t="s">
        <v>766</v>
      </c>
      <c r="K31" s="20"/>
      <c r="L31" s="20"/>
      <c r="M31" s="20"/>
      <c r="N31" s="20"/>
    </row>
    <row r="32" spans="1:14" ht="30">
      <c r="A32" s="5" t="str">
        <f t="shared" si="1"/>
        <v>Climate and weather</v>
      </c>
      <c r="B32" s="5"/>
      <c r="C32" s="5" t="s">
        <v>192</v>
      </c>
      <c r="D32" s="20" t="s">
        <v>193</v>
      </c>
      <c r="E32" s="5" t="s">
        <v>75</v>
      </c>
      <c r="F32" s="20" t="s">
        <v>194</v>
      </c>
      <c r="G32" s="5" t="s">
        <v>67</v>
      </c>
      <c r="H32" s="20"/>
      <c r="I32" s="20"/>
      <c r="J32" s="20"/>
      <c r="K32" s="20"/>
      <c r="L32" s="20"/>
      <c r="M32" s="20"/>
      <c r="N32" s="20"/>
    </row>
    <row r="33" spans="1:14" ht="45">
      <c r="A33" s="5" t="str">
        <f t="shared" si="1"/>
        <v>Climate and weather</v>
      </c>
      <c r="B33" s="5" t="s">
        <v>196</v>
      </c>
      <c r="C33" s="5" t="s">
        <v>197</v>
      </c>
      <c r="D33" s="20" t="s">
        <v>198</v>
      </c>
      <c r="E33" s="5" t="s">
        <v>181</v>
      </c>
      <c r="F33" s="20"/>
      <c r="G33" s="5" t="s">
        <v>55</v>
      </c>
      <c r="H33" s="20"/>
      <c r="I33" s="20"/>
      <c r="J33" s="20"/>
      <c r="K33" s="20"/>
      <c r="L33" s="20"/>
      <c r="M33" s="20"/>
      <c r="N33" s="20"/>
    </row>
    <row r="34" spans="1:14" ht="45">
      <c r="A34" s="5" t="str">
        <f t="shared" si="1"/>
        <v>Climate and weather</v>
      </c>
      <c r="B34" s="5"/>
      <c r="C34" s="5" t="s">
        <v>201</v>
      </c>
      <c r="D34" s="20" t="s">
        <v>202</v>
      </c>
      <c r="E34" s="5" t="s">
        <v>181</v>
      </c>
      <c r="F34" s="20"/>
      <c r="G34" s="5" t="s">
        <v>55</v>
      </c>
      <c r="H34" s="20"/>
      <c r="I34" s="20" t="s">
        <v>111</v>
      </c>
      <c r="J34" s="20" t="s">
        <v>767</v>
      </c>
      <c r="K34" s="20"/>
      <c r="L34" s="20"/>
      <c r="M34" s="20"/>
      <c r="N34" s="20"/>
    </row>
    <row r="35" spans="1:14" ht="45">
      <c r="A35" s="5" t="str">
        <f t="shared" si="1"/>
        <v>Climate and weather</v>
      </c>
      <c r="B35" s="5" t="s">
        <v>204</v>
      </c>
      <c r="C35" s="5" t="s">
        <v>205</v>
      </c>
      <c r="D35" s="20" t="s">
        <v>206</v>
      </c>
      <c r="E35" s="5" t="s">
        <v>181</v>
      </c>
      <c r="F35" s="20" t="s">
        <v>207</v>
      </c>
      <c r="G35" s="5" t="s">
        <v>67</v>
      </c>
      <c r="H35" s="20"/>
      <c r="I35" s="20"/>
      <c r="J35" s="20"/>
      <c r="K35" s="20"/>
      <c r="L35" s="20"/>
      <c r="M35" s="20"/>
      <c r="N35" s="20"/>
    </row>
    <row r="36" spans="1:14" ht="30">
      <c r="A36" s="5" t="str">
        <f t="shared" si="1"/>
        <v>Climate and weather</v>
      </c>
      <c r="B36" s="5" t="s">
        <v>209</v>
      </c>
      <c r="C36" s="5" t="s">
        <v>210</v>
      </c>
      <c r="D36" s="20" t="s">
        <v>211</v>
      </c>
      <c r="E36" s="5" t="s">
        <v>181</v>
      </c>
      <c r="F36" s="20" t="s">
        <v>207</v>
      </c>
      <c r="G36" s="5" t="s">
        <v>67</v>
      </c>
      <c r="H36" s="20"/>
      <c r="I36" s="20"/>
      <c r="J36" s="20"/>
      <c r="K36" s="20"/>
      <c r="L36" s="20"/>
      <c r="M36" s="20"/>
      <c r="N36" s="20"/>
    </row>
    <row r="37" spans="1:14">
      <c r="A37" s="9" t="s">
        <v>213</v>
      </c>
      <c r="B37" s="22"/>
      <c r="C37" s="22"/>
      <c r="D37" s="45"/>
      <c r="E37" s="9"/>
      <c r="F37" s="9"/>
      <c r="G37" s="9"/>
      <c r="H37" s="45"/>
      <c r="I37" s="9"/>
      <c r="J37" s="45"/>
      <c r="K37" s="45"/>
      <c r="L37" s="45"/>
      <c r="M37" s="45"/>
      <c r="N37" s="9"/>
    </row>
    <row r="38" spans="1:14" ht="60">
      <c r="A38" s="5" t="str">
        <f>A43</f>
        <v xml:space="preserve">Plant Characteristics </v>
      </c>
      <c r="B38" s="5" t="s">
        <v>214</v>
      </c>
      <c r="C38" s="5" t="s">
        <v>215</v>
      </c>
      <c r="D38" s="20" t="s">
        <v>216</v>
      </c>
      <c r="E38" s="5" t="s">
        <v>75</v>
      </c>
      <c r="F38" s="31"/>
      <c r="G38" s="5" t="s">
        <v>67</v>
      </c>
      <c r="H38" s="31"/>
      <c r="I38" s="31"/>
      <c r="J38" s="31"/>
      <c r="K38" s="31"/>
      <c r="L38" s="31"/>
      <c r="M38" s="31"/>
      <c r="N38" s="31"/>
    </row>
    <row r="39" spans="1:14" ht="30">
      <c r="A39" s="5" t="str">
        <f>A50</f>
        <v xml:space="preserve">Plant Characteristics </v>
      </c>
      <c r="B39" s="5"/>
      <c r="C39" s="5" t="s">
        <v>217</v>
      </c>
      <c r="D39" s="20" t="s">
        <v>218</v>
      </c>
      <c r="E39" s="5" t="s">
        <v>75</v>
      </c>
      <c r="F39" s="31" t="s">
        <v>219</v>
      </c>
      <c r="G39" s="5" t="s">
        <v>220</v>
      </c>
      <c r="H39" s="31"/>
      <c r="I39" s="31"/>
      <c r="J39" s="31"/>
      <c r="K39" s="31"/>
      <c r="L39" s="31"/>
      <c r="M39" s="31"/>
      <c r="N39" s="31"/>
    </row>
    <row r="40" spans="1:14">
      <c r="A40" s="5" t="str">
        <f>A39</f>
        <v xml:space="preserve">Plant Characteristics </v>
      </c>
      <c r="B40" s="5"/>
      <c r="C40" s="5" t="s">
        <v>221</v>
      </c>
      <c r="D40" s="20" t="s">
        <v>222</v>
      </c>
      <c r="E40" s="5" t="s">
        <v>75</v>
      </c>
      <c r="F40" s="31" t="s">
        <v>219</v>
      </c>
      <c r="G40" s="5" t="s">
        <v>220</v>
      </c>
      <c r="H40" s="31"/>
      <c r="I40" s="31"/>
      <c r="J40" s="31"/>
      <c r="K40" s="31"/>
      <c r="L40" s="31"/>
      <c r="M40" s="31"/>
      <c r="N40" s="31"/>
    </row>
    <row r="41" spans="1:14" ht="30">
      <c r="A41" s="5" t="str">
        <f>A44</f>
        <v xml:space="preserve">Plant Characteristics </v>
      </c>
      <c r="B41" s="5"/>
      <c r="C41" s="5" t="s">
        <v>223</v>
      </c>
      <c r="D41" s="20" t="s">
        <v>224</v>
      </c>
      <c r="E41" s="5" t="s">
        <v>75</v>
      </c>
      <c r="F41" s="31" t="s">
        <v>225</v>
      </c>
      <c r="G41" s="5" t="s">
        <v>220</v>
      </c>
      <c r="H41" s="31"/>
      <c r="I41" s="31"/>
      <c r="J41" s="31"/>
      <c r="K41" s="31"/>
      <c r="L41" s="31"/>
      <c r="M41" s="31"/>
      <c r="N41" s="31"/>
    </row>
    <row r="42" spans="1:14" ht="45">
      <c r="A42" s="5" t="str">
        <f>A37</f>
        <v xml:space="preserve">Plant Characteristics </v>
      </c>
      <c r="B42" s="5" t="s">
        <v>226</v>
      </c>
      <c r="C42" s="5" t="s">
        <v>227</v>
      </c>
      <c r="D42" s="20" t="s">
        <v>228</v>
      </c>
      <c r="E42" s="5" t="s">
        <v>75</v>
      </c>
      <c r="F42" s="31" t="s">
        <v>229</v>
      </c>
      <c r="G42" s="5" t="s">
        <v>67</v>
      </c>
      <c r="H42" s="31"/>
      <c r="I42" s="31"/>
      <c r="J42" s="31"/>
      <c r="K42" s="31"/>
      <c r="L42" s="31"/>
      <c r="M42" s="31"/>
      <c r="N42" s="31"/>
    </row>
    <row r="43" spans="1:14">
      <c r="A43" s="5" t="str">
        <f>A42</f>
        <v xml:space="preserve">Plant Characteristics </v>
      </c>
      <c r="B43" s="5"/>
      <c r="C43" s="5" t="s">
        <v>230</v>
      </c>
      <c r="D43" s="20" t="s">
        <v>231</v>
      </c>
      <c r="E43" s="5" t="s">
        <v>232</v>
      </c>
      <c r="F43" s="31"/>
      <c r="G43" s="5" t="s">
        <v>55</v>
      </c>
      <c r="H43" s="31"/>
      <c r="I43" s="31"/>
      <c r="J43" s="31"/>
      <c r="K43" s="31"/>
      <c r="L43" s="31"/>
      <c r="M43" s="31"/>
      <c r="N43" s="31"/>
    </row>
    <row r="44" spans="1:14">
      <c r="A44" s="5" t="str">
        <f>A38</f>
        <v xml:space="preserve">Plant Characteristics </v>
      </c>
      <c r="B44" s="5"/>
      <c r="C44" s="5" t="s">
        <v>233</v>
      </c>
      <c r="D44" s="20" t="s">
        <v>234</v>
      </c>
      <c r="E44" s="20" t="s">
        <v>75</v>
      </c>
      <c r="F44" s="31"/>
      <c r="G44" s="5" t="s">
        <v>67</v>
      </c>
      <c r="H44" s="31"/>
      <c r="I44" s="31"/>
      <c r="J44" s="31"/>
      <c r="K44" s="31"/>
      <c r="L44" s="31"/>
      <c r="M44" s="31"/>
      <c r="N44" s="31"/>
    </row>
    <row r="45" spans="1:14" ht="60">
      <c r="A45" s="5" t="str">
        <f>A40</f>
        <v xml:space="preserve">Plant Characteristics </v>
      </c>
      <c r="B45" s="5"/>
      <c r="C45" s="5" t="s">
        <v>235</v>
      </c>
      <c r="D45" s="20" t="s">
        <v>236</v>
      </c>
      <c r="E45" s="20" t="s">
        <v>75</v>
      </c>
      <c r="F45" s="31"/>
      <c r="G45" s="5" t="s">
        <v>55</v>
      </c>
      <c r="H45" s="31"/>
      <c r="I45" s="31"/>
      <c r="J45" s="31"/>
      <c r="K45" s="31"/>
      <c r="L45" s="31"/>
      <c r="M45" s="31"/>
      <c r="N45" s="31"/>
    </row>
    <row r="46" spans="1:14" ht="30">
      <c r="A46" s="5" t="str">
        <f>A45</f>
        <v xml:space="preserve">Plant Characteristics </v>
      </c>
      <c r="B46" s="5"/>
      <c r="C46" s="5" t="s">
        <v>237</v>
      </c>
      <c r="D46" s="20" t="s">
        <v>238</v>
      </c>
      <c r="E46" s="20" t="s">
        <v>75</v>
      </c>
      <c r="F46" s="31"/>
      <c r="G46" s="5" t="s">
        <v>67</v>
      </c>
      <c r="H46" s="31"/>
      <c r="I46" s="31"/>
      <c r="J46" s="31"/>
      <c r="K46" s="31"/>
      <c r="L46" s="31"/>
      <c r="M46" s="31"/>
      <c r="N46" s="31"/>
    </row>
    <row r="47" spans="1:14" ht="45">
      <c r="A47" s="5" t="str">
        <f>A46</f>
        <v xml:space="preserve">Plant Characteristics </v>
      </c>
      <c r="B47" s="5"/>
      <c r="C47" s="5" t="s">
        <v>239</v>
      </c>
      <c r="D47" s="20" t="s">
        <v>240</v>
      </c>
      <c r="E47" s="20" t="s">
        <v>75</v>
      </c>
      <c r="F47" s="31"/>
      <c r="G47" s="5" t="s">
        <v>67</v>
      </c>
      <c r="H47" s="31"/>
      <c r="I47" s="31"/>
      <c r="J47" s="31"/>
      <c r="K47" s="31"/>
      <c r="L47" s="31"/>
      <c r="M47" s="31"/>
      <c r="N47" s="31"/>
    </row>
    <row r="48" spans="1:14" ht="45">
      <c r="A48" s="5" t="str">
        <f>A47</f>
        <v xml:space="preserve">Plant Characteristics </v>
      </c>
      <c r="B48" s="5"/>
      <c r="C48" s="5" t="s">
        <v>241</v>
      </c>
      <c r="D48" s="20" t="s">
        <v>242</v>
      </c>
      <c r="E48" s="5" t="s">
        <v>243</v>
      </c>
      <c r="F48" s="31" t="s">
        <v>244</v>
      </c>
      <c r="G48" s="5" t="s">
        <v>55</v>
      </c>
      <c r="H48" s="31"/>
      <c r="I48" s="31"/>
      <c r="J48" s="31"/>
      <c r="K48" s="31"/>
      <c r="L48" s="31"/>
      <c r="M48" s="31"/>
      <c r="N48" s="31"/>
    </row>
    <row r="49" spans="1:14" ht="75">
      <c r="A49" s="5" t="str">
        <f>A40</f>
        <v xml:space="preserve">Plant Characteristics </v>
      </c>
      <c r="B49" s="5" t="s">
        <v>245</v>
      </c>
      <c r="C49" s="5" t="s">
        <v>246</v>
      </c>
      <c r="D49" s="31" t="s">
        <v>247</v>
      </c>
      <c r="E49" s="5" t="s">
        <v>75</v>
      </c>
      <c r="F49" s="31"/>
      <c r="G49" s="5" t="s">
        <v>67</v>
      </c>
      <c r="H49" s="31"/>
      <c r="I49" s="31"/>
      <c r="J49" s="31"/>
      <c r="K49" s="31"/>
      <c r="L49" s="31"/>
      <c r="M49" s="31"/>
      <c r="N49" s="31"/>
    </row>
    <row r="50" spans="1:14" ht="30">
      <c r="A50" s="5" t="str">
        <f>A41</f>
        <v xml:space="preserve">Plant Characteristics </v>
      </c>
      <c r="B50" s="5"/>
      <c r="C50" s="5" t="s">
        <v>248</v>
      </c>
      <c r="D50" s="20" t="s">
        <v>249</v>
      </c>
      <c r="E50" s="5" t="s">
        <v>75</v>
      </c>
      <c r="F50" s="31"/>
      <c r="G50" s="5" t="s">
        <v>67</v>
      </c>
      <c r="H50" s="31"/>
      <c r="I50" s="31"/>
      <c r="J50" s="31"/>
      <c r="K50" s="31"/>
      <c r="L50" s="31"/>
      <c r="M50" s="31"/>
      <c r="N50" s="31"/>
    </row>
    <row r="51" spans="1:14">
      <c r="A51" s="9" t="s">
        <v>250</v>
      </c>
      <c r="B51" s="22"/>
      <c r="C51" s="22"/>
      <c r="D51" s="45"/>
      <c r="E51" s="9"/>
      <c r="F51" s="9"/>
      <c r="G51" s="9"/>
      <c r="H51" s="45"/>
      <c r="I51" s="9"/>
      <c r="J51" s="45"/>
      <c r="K51" s="45"/>
      <c r="L51" s="45"/>
      <c r="M51" s="45"/>
      <c r="N51" s="9"/>
    </row>
    <row r="52" spans="1:14">
      <c r="A52" s="5" t="str">
        <f>A51</f>
        <v>Pests, Diseases, and Weeds</v>
      </c>
      <c r="B52" s="5" t="s">
        <v>251</v>
      </c>
      <c r="C52" s="5" t="s">
        <v>252</v>
      </c>
      <c r="D52" s="20" t="s">
        <v>253</v>
      </c>
      <c r="E52" s="5" t="s">
        <v>75</v>
      </c>
      <c r="F52" s="20"/>
      <c r="G52" s="5" t="s">
        <v>67</v>
      </c>
      <c r="H52" s="31"/>
      <c r="I52" s="31"/>
      <c r="J52" s="31"/>
      <c r="K52" s="31"/>
      <c r="L52" s="31"/>
      <c r="M52" s="31"/>
      <c r="N52" s="31"/>
    </row>
    <row r="53" spans="1:14">
      <c r="A53" s="5"/>
      <c r="B53" s="5"/>
      <c r="C53" s="5" t="s">
        <v>254</v>
      </c>
      <c r="D53" s="20" t="s">
        <v>255</v>
      </c>
      <c r="E53" s="5" t="s">
        <v>75</v>
      </c>
      <c r="F53" s="20" t="s">
        <v>256</v>
      </c>
      <c r="G53" s="5" t="s">
        <v>220</v>
      </c>
      <c r="H53" s="31"/>
      <c r="I53" s="31"/>
      <c r="J53" s="31"/>
      <c r="K53" s="31"/>
      <c r="L53" s="31"/>
      <c r="M53" s="31"/>
      <c r="N53" s="31"/>
    </row>
    <row r="54" spans="1:14">
      <c r="A54" s="5" t="str">
        <f>A52</f>
        <v>Pests, Diseases, and Weeds</v>
      </c>
      <c r="B54" s="5"/>
      <c r="C54" s="5" t="s">
        <v>257</v>
      </c>
      <c r="D54" s="20" t="s">
        <v>258</v>
      </c>
      <c r="E54" s="5" t="s">
        <v>75</v>
      </c>
      <c r="F54" s="20"/>
      <c r="G54" s="5" t="s">
        <v>67</v>
      </c>
      <c r="H54" s="31"/>
      <c r="I54" s="31"/>
      <c r="J54" s="31"/>
      <c r="K54" s="31"/>
      <c r="L54" s="31"/>
      <c r="M54" s="31"/>
      <c r="N54" s="31"/>
    </row>
    <row r="55" spans="1:14">
      <c r="A55" s="5"/>
      <c r="B55" s="5"/>
      <c r="C55" s="5" t="s">
        <v>259</v>
      </c>
      <c r="D55" s="20" t="s">
        <v>260</v>
      </c>
      <c r="E55" s="5" t="s">
        <v>75</v>
      </c>
      <c r="F55" s="20" t="s">
        <v>256</v>
      </c>
      <c r="G55" s="5" t="s">
        <v>220</v>
      </c>
      <c r="H55" s="31"/>
      <c r="I55" s="31"/>
      <c r="J55" s="31"/>
      <c r="K55" s="31"/>
      <c r="L55" s="31"/>
      <c r="M55" s="31"/>
      <c r="N55" s="31"/>
    </row>
    <row r="56" spans="1:14" ht="30">
      <c r="A56" s="5" t="str">
        <f>A54</f>
        <v>Pests, Diseases, and Weeds</v>
      </c>
      <c r="B56" s="5" t="s">
        <v>261</v>
      </c>
      <c r="C56" s="5" t="s">
        <v>262</v>
      </c>
      <c r="D56" s="20" t="s">
        <v>263</v>
      </c>
      <c r="E56" s="5" t="s">
        <v>75</v>
      </c>
      <c r="F56" s="20"/>
      <c r="G56" s="5" t="s">
        <v>67</v>
      </c>
      <c r="H56" s="31"/>
      <c r="I56" s="31"/>
      <c r="J56" s="31"/>
      <c r="K56" s="31"/>
      <c r="L56" s="31"/>
      <c r="M56" s="31"/>
      <c r="N56" s="31"/>
    </row>
    <row r="57" spans="1:14">
      <c r="A57" s="5"/>
      <c r="B57" s="5"/>
      <c r="C57" s="5" t="s">
        <v>264</v>
      </c>
      <c r="D57" s="20" t="s">
        <v>265</v>
      </c>
      <c r="E57" s="5" t="s">
        <v>75</v>
      </c>
      <c r="F57" s="20"/>
      <c r="G57" s="5" t="s">
        <v>220</v>
      </c>
      <c r="H57" s="31"/>
      <c r="I57" s="31"/>
      <c r="J57" s="31"/>
      <c r="K57" s="31"/>
      <c r="L57" s="31"/>
      <c r="M57" s="31"/>
      <c r="N57" s="31"/>
    </row>
    <row r="58" spans="1:14" ht="30">
      <c r="A58" s="5" t="str">
        <f>A56</f>
        <v>Pests, Diseases, and Weeds</v>
      </c>
      <c r="B58" s="5"/>
      <c r="C58" s="5" t="s">
        <v>266</v>
      </c>
      <c r="D58" s="20" t="s">
        <v>267</v>
      </c>
      <c r="E58" s="5" t="s">
        <v>75</v>
      </c>
      <c r="F58" s="20"/>
      <c r="G58" s="5" t="s">
        <v>67</v>
      </c>
      <c r="H58" s="31"/>
      <c r="I58" s="31"/>
      <c r="J58" s="31"/>
      <c r="K58" s="31"/>
      <c r="L58" s="31"/>
      <c r="M58" s="31"/>
      <c r="N58" s="31"/>
    </row>
    <row r="59" spans="1:14">
      <c r="A59" s="9" t="s">
        <v>268</v>
      </c>
      <c r="B59" s="22"/>
      <c r="C59" s="22"/>
      <c r="D59" s="45"/>
      <c r="E59" s="9"/>
      <c r="F59" s="9"/>
      <c r="G59" s="9"/>
      <c r="H59" s="45"/>
      <c r="I59" s="9"/>
      <c r="J59" s="45"/>
      <c r="K59" s="45"/>
      <c r="L59" s="45"/>
      <c r="M59" s="45"/>
      <c r="N59" s="9"/>
    </row>
    <row r="60" spans="1:14">
      <c r="A60" s="18" t="str">
        <f>A59</f>
        <v>Management and Production</v>
      </c>
      <c r="B60" s="18" t="s">
        <v>269</v>
      </c>
      <c r="C60" s="18"/>
      <c r="D60" s="53"/>
      <c r="E60" s="52"/>
      <c r="F60" s="52"/>
      <c r="G60" s="52"/>
      <c r="H60" s="53"/>
      <c r="I60" s="52"/>
      <c r="J60" s="53"/>
      <c r="K60" s="53"/>
      <c r="L60" s="53"/>
      <c r="M60" s="53"/>
      <c r="N60" s="52"/>
    </row>
    <row r="61" spans="1:14" ht="30">
      <c r="A61" s="57" t="str">
        <f t="shared" ref="A61:A86" si="2">A60</f>
        <v>Management and Production</v>
      </c>
      <c r="B61" s="5" t="s">
        <v>270</v>
      </c>
      <c r="C61" s="5" t="s">
        <v>271</v>
      </c>
      <c r="D61" s="20" t="s">
        <v>272</v>
      </c>
      <c r="E61" s="5" t="s">
        <v>75</v>
      </c>
      <c r="F61" s="20" t="s">
        <v>273</v>
      </c>
      <c r="G61" s="5" t="s">
        <v>67</v>
      </c>
      <c r="H61" s="31"/>
      <c r="I61" s="31"/>
      <c r="J61" s="31"/>
      <c r="K61" s="31"/>
      <c r="L61" s="31"/>
      <c r="M61" s="31"/>
      <c r="N61" s="31"/>
    </row>
    <row r="62" spans="1:14">
      <c r="A62" s="57" t="str">
        <f t="shared" si="2"/>
        <v>Management and Production</v>
      </c>
      <c r="B62" s="5"/>
      <c r="C62" s="5" t="s">
        <v>230</v>
      </c>
      <c r="D62" s="20" t="s">
        <v>231</v>
      </c>
      <c r="E62" s="5" t="s">
        <v>232</v>
      </c>
      <c r="F62" s="20" t="s">
        <v>274</v>
      </c>
      <c r="G62" s="5" t="s">
        <v>55</v>
      </c>
      <c r="H62" s="31"/>
      <c r="I62" s="31"/>
      <c r="J62" s="31"/>
      <c r="K62" s="31"/>
      <c r="L62" s="31"/>
      <c r="M62" s="31"/>
      <c r="N62" s="31"/>
    </row>
    <row r="63" spans="1:14" ht="30">
      <c r="A63" s="57" t="str">
        <f t="shared" si="2"/>
        <v>Management and Production</v>
      </c>
      <c r="B63" s="5"/>
      <c r="C63" s="5" t="s">
        <v>275</v>
      </c>
      <c r="D63" s="20" t="s">
        <v>276</v>
      </c>
      <c r="E63" s="5" t="s">
        <v>75</v>
      </c>
      <c r="F63" s="20" t="s">
        <v>277</v>
      </c>
      <c r="G63" s="5" t="s">
        <v>67</v>
      </c>
      <c r="H63" s="31"/>
      <c r="I63" s="31"/>
      <c r="J63" s="31"/>
      <c r="K63" s="31"/>
      <c r="L63" s="31"/>
      <c r="M63" s="31"/>
      <c r="N63" s="31"/>
    </row>
    <row r="64" spans="1:14">
      <c r="A64" s="57" t="str">
        <f t="shared" si="2"/>
        <v>Management and Production</v>
      </c>
      <c r="B64" s="5"/>
      <c r="C64" s="5" t="s">
        <v>278</v>
      </c>
      <c r="D64" s="20" t="s">
        <v>279</v>
      </c>
      <c r="E64" s="5" t="s">
        <v>75</v>
      </c>
      <c r="F64" s="20" t="s">
        <v>280</v>
      </c>
      <c r="G64" s="5" t="s">
        <v>67</v>
      </c>
      <c r="H64" s="31"/>
      <c r="I64" s="31"/>
      <c r="J64" s="31"/>
      <c r="K64" s="31"/>
      <c r="L64" s="31"/>
      <c r="M64" s="31"/>
      <c r="N64" s="31"/>
    </row>
    <row r="65" spans="1:14" ht="30">
      <c r="A65" s="57" t="str">
        <f t="shared" si="2"/>
        <v>Management and Production</v>
      </c>
      <c r="B65" s="5" t="s">
        <v>281</v>
      </c>
      <c r="C65" s="5" t="s">
        <v>282</v>
      </c>
      <c r="D65" s="20" t="s">
        <v>283</v>
      </c>
      <c r="E65" s="5" t="s">
        <v>75</v>
      </c>
      <c r="F65" s="20" t="s">
        <v>284</v>
      </c>
      <c r="G65" s="5" t="s">
        <v>67</v>
      </c>
      <c r="H65" s="31"/>
      <c r="I65" s="31"/>
      <c r="J65" s="31"/>
      <c r="K65" s="31"/>
      <c r="L65" s="31"/>
      <c r="M65" s="31"/>
      <c r="N65" s="31"/>
    </row>
    <row r="66" spans="1:14" ht="45">
      <c r="A66" s="57" t="str">
        <f t="shared" si="2"/>
        <v>Management and Production</v>
      </c>
      <c r="B66" s="5"/>
      <c r="C66" s="5" t="s">
        <v>285</v>
      </c>
      <c r="D66" s="20" t="s">
        <v>286</v>
      </c>
      <c r="E66" s="5" t="s">
        <v>75</v>
      </c>
      <c r="F66" s="20" t="s">
        <v>284</v>
      </c>
      <c r="G66" s="5" t="s">
        <v>67</v>
      </c>
      <c r="H66" s="31"/>
      <c r="I66" s="31"/>
      <c r="J66" s="31"/>
      <c r="K66" s="31"/>
      <c r="L66" s="31"/>
      <c r="M66" s="31"/>
      <c r="N66" s="31"/>
    </row>
    <row r="67" spans="1:14">
      <c r="A67" s="57" t="str">
        <f t="shared" si="2"/>
        <v>Management and Production</v>
      </c>
      <c r="B67" s="5"/>
      <c r="C67" s="5" t="s">
        <v>287</v>
      </c>
      <c r="D67" s="20" t="s">
        <v>288</v>
      </c>
      <c r="E67" s="5" t="s">
        <v>75</v>
      </c>
      <c r="F67" s="20" t="s">
        <v>289</v>
      </c>
      <c r="G67" s="5" t="s">
        <v>67</v>
      </c>
      <c r="H67" s="31"/>
      <c r="I67" s="31"/>
      <c r="J67" s="31"/>
      <c r="K67" s="31"/>
      <c r="L67" s="31"/>
      <c r="M67" s="31"/>
      <c r="N67" s="31"/>
    </row>
    <row r="68" spans="1:14">
      <c r="A68" s="18" t="str">
        <f t="shared" si="2"/>
        <v>Management and Production</v>
      </c>
      <c r="B68" s="18" t="s">
        <v>290</v>
      </c>
      <c r="C68" s="18"/>
      <c r="D68" s="53"/>
      <c r="E68" s="52"/>
      <c r="F68" s="52"/>
      <c r="G68" s="52"/>
      <c r="H68" s="53"/>
      <c r="I68" s="52"/>
      <c r="J68" s="53"/>
      <c r="K68" s="53"/>
      <c r="L68" s="53"/>
      <c r="M68" s="53"/>
      <c r="N68" s="52"/>
    </row>
    <row r="69" spans="1:14" ht="45">
      <c r="A69" s="57" t="str">
        <f t="shared" si="2"/>
        <v>Management and Production</v>
      </c>
      <c r="B69" s="5" t="s">
        <v>291</v>
      </c>
      <c r="C69" s="5" t="s">
        <v>292</v>
      </c>
      <c r="D69" s="20" t="s">
        <v>293</v>
      </c>
      <c r="E69" s="5" t="s">
        <v>75</v>
      </c>
      <c r="F69" s="20" t="s">
        <v>294</v>
      </c>
      <c r="G69" s="5" t="s">
        <v>55</v>
      </c>
      <c r="H69" s="20"/>
      <c r="I69" s="20"/>
      <c r="J69" s="20"/>
      <c r="K69" s="20"/>
      <c r="L69" s="20"/>
      <c r="M69" s="20"/>
      <c r="N69" s="20"/>
    </row>
    <row r="70" spans="1:14" ht="45">
      <c r="A70" s="57" t="str">
        <f t="shared" si="2"/>
        <v>Management and Production</v>
      </c>
      <c r="B70" s="5"/>
      <c r="C70" s="5" t="s">
        <v>295</v>
      </c>
      <c r="D70" s="20" t="s">
        <v>296</v>
      </c>
      <c r="E70" s="5" t="s">
        <v>75</v>
      </c>
      <c r="F70" s="20"/>
      <c r="G70" s="5" t="s">
        <v>67</v>
      </c>
      <c r="H70" s="20"/>
      <c r="I70" s="20"/>
      <c r="J70" s="20"/>
      <c r="K70" s="20"/>
      <c r="L70" s="20"/>
      <c r="M70" s="20"/>
      <c r="N70" s="20"/>
    </row>
    <row r="71" spans="1:14" ht="45">
      <c r="A71" s="57" t="str">
        <f t="shared" si="2"/>
        <v>Management and Production</v>
      </c>
      <c r="B71" s="5"/>
      <c r="C71" s="5" t="s">
        <v>297</v>
      </c>
      <c r="D71" s="20" t="s">
        <v>298</v>
      </c>
      <c r="E71" s="5" t="s">
        <v>75</v>
      </c>
      <c r="F71" s="20" t="s">
        <v>299</v>
      </c>
      <c r="G71" s="5" t="s">
        <v>55</v>
      </c>
      <c r="H71" s="20"/>
      <c r="I71" s="20"/>
      <c r="J71" s="20"/>
      <c r="K71" s="20"/>
      <c r="L71" s="20"/>
      <c r="M71" s="20"/>
      <c r="N71" s="20"/>
    </row>
    <row r="72" spans="1:14">
      <c r="A72" s="57" t="str">
        <f t="shared" si="2"/>
        <v>Management and Production</v>
      </c>
      <c r="B72" s="5"/>
      <c r="C72" s="5" t="s">
        <v>300</v>
      </c>
      <c r="D72" s="20" t="s">
        <v>301</v>
      </c>
      <c r="E72" s="5" t="s">
        <v>75</v>
      </c>
      <c r="F72" s="20"/>
      <c r="G72" s="5" t="s">
        <v>67</v>
      </c>
      <c r="H72" s="20"/>
      <c r="I72" s="20"/>
      <c r="J72" s="20"/>
      <c r="K72" s="20"/>
      <c r="L72" s="20"/>
      <c r="M72" s="20"/>
      <c r="N72" s="20"/>
    </row>
    <row r="73" spans="1:14">
      <c r="A73" s="57" t="str">
        <f t="shared" si="2"/>
        <v>Management and Production</v>
      </c>
      <c r="B73" s="5"/>
      <c r="C73" s="5" t="s">
        <v>302</v>
      </c>
      <c r="D73" s="20" t="s">
        <v>303</v>
      </c>
      <c r="E73" s="5" t="s">
        <v>75</v>
      </c>
      <c r="F73" s="20" t="s">
        <v>294</v>
      </c>
      <c r="G73" s="5" t="s">
        <v>55</v>
      </c>
      <c r="H73" s="20"/>
      <c r="I73" s="20"/>
      <c r="J73" s="20"/>
      <c r="K73" s="20"/>
      <c r="L73" s="20"/>
      <c r="M73" s="20"/>
      <c r="N73" s="20"/>
    </row>
    <row r="74" spans="1:14" ht="45">
      <c r="A74" s="57" t="str">
        <f t="shared" si="2"/>
        <v>Management and Production</v>
      </c>
      <c r="B74" s="5" t="s">
        <v>304</v>
      </c>
      <c r="C74" s="5" t="s">
        <v>305</v>
      </c>
      <c r="D74" s="20" t="s">
        <v>306</v>
      </c>
      <c r="E74" s="5" t="s">
        <v>75</v>
      </c>
      <c r="F74" s="20" t="s">
        <v>307</v>
      </c>
      <c r="G74" s="5" t="s">
        <v>67</v>
      </c>
      <c r="H74" s="20"/>
      <c r="I74" s="20"/>
      <c r="J74" s="20"/>
      <c r="K74" s="20"/>
      <c r="L74" s="20"/>
      <c r="M74" s="20"/>
      <c r="N74" s="20"/>
    </row>
    <row r="75" spans="1:14">
      <c r="A75" s="57" t="str">
        <f t="shared" si="2"/>
        <v>Management and Production</v>
      </c>
      <c r="B75" s="5"/>
      <c r="C75" s="5" t="s">
        <v>308</v>
      </c>
      <c r="D75" s="20" t="s">
        <v>309</v>
      </c>
      <c r="E75" s="5" t="s">
        <v>75</v>
      </c>
      <c r="F75" s="20" t="s">
        <v>310</v>
      </c>
      <c r="G75" s="5" t="s">
        <v>67</v>
      </c>
      <c r="H75" s="20"/>
      <c r="I75" s="20"/>
      <c r="J75" s="20"/>
      <c r="K75" s="20"/>
      <c r="L75" s="20"/>
      <c r="M75" s="20"/>
      <c r="N75" s="20"/>
    </row>
    <row r="76" spans="1:14" ht="30">
      <c r="A76" s="57" t="str">
        <f t="shared" si="2"/>
        <v>Management and Production</v>
      </c>
      <c r="B76" s="5"/>
      <c r="C76" s="5" t="s">
        <v>311</v>
      </c>
      <c r="D76" s="20" t="s">
        <v>312</v>
      </c>
      <c r="E76" s="5" t="s">
        <v>75</v>
      </c>
      <c r="F76" s="20" t="s">
        <v>313</v>
      </c>
      <c r="G76" s="5" t="s">
        <v>67</v>
      </c>
      <c r="H76" s="20"/>
      <c r="I76" s="20"/>
      <c r="J76" s="20"/>
      <c r="K76" s="20"/>
      <c r="L76" s="20"/>
      <c r="M76" s="20"/>
      <c r="N76" s="20"/>
    </row>
    <row r="77" spans="1:14">
      <c r="A77" s="18" t="str">
        <f t="shared" si="2"/>
        <v>Management and Production</v>
      </c>
      <c r="B77" s="18" t="s">
        <v>314</v>
      </c>
      <c r="C77" s="18"/>
      <c r="D77" s="53"/>
      <c r="E77" s="53"/>
      <c r="F77" s="53"/>
      <c r="G77" s="53"/>
      <c r="H77" s="53"/>
      <c r="I77" s="53"/>
      <c r="J77" s="53"/>
      <c r="K77" s="53"/>
      <c r="L77" s="53"/>
      <c r="M77" s="53"/>
      <c r="N77" s="52"/>
    </row>
    <row r="78" spans="1:14" ht="45">
      <c r="A78" s="57" t="str">
        <f t="shared" si="2"/>
        <v>Management and Production</v>
      </c>
      <c r="B78" s="5" t="s">
        <v>304</v>
      </c>
      <c r="C78" s="5" t="s">
        <v>315</v>
      </c>
      <c r="D78" s="20" t="s">
        <v>316</v>
      </c>
      <c r="E78" s="5" t="s">
        <v>75</v>
      </c>
      <c r="F78" s="20"/>
      <c r="G78" s="5" t="s">
        <v>220</v>
      </c>
      <c r="H78" s="20"/>
      <c r="I78" s="20"/>
      <c r="J78" s="20"/>
      <c r="K78" s="20"/>
      <c r="L78" s="20"/>
      <c r="M78" s="20"/>
      <c r="N78" s="20"/>
    </row>
    <row r="79" spans="1:14">
      <c r="A79" s="57" t="str">
        <f t="shared" si="2"/>
        <v>Management and Production</v>
      </c>
      <c r="B79" s="5"/>
      <c r="C79" s="5" t="s">
        <v>317</v>
      </c>
      <c r="D79" s="20" t="s">
        <v>318</v>
      </c>
      <c r="E79" s="5" t="s">
        <v>75</v>
      </c>
      <c r="F79" s="20"/>
      <c r="G79" s="5" t="s">
        <v>220</v>
      </c>
      <c r="H79" s="20"/>
      <c r="I79" s="20"/>
      <c r="J79" s="20"/>
      <c r="K79" s="20"/>
      <c r="L79" s="20"/>
      <c r="M79" s="20"/>
      <c r="N79" s="20"/>
    </row>
    <row r="80" spans="1:14" ht="30">
      <c r="A80" s="57" t="str">
        <f t="shared" si="2"/>
        <v>Management and Production</v>
      </c>
      <c r="B80" s="5"/>
      <c r="C80" s="5" t="s">
        <v>319</v>
      </c>
      <c r="D80" s="20" t="s">
        <v>320</v>
      </c>
      <c r="E80" s="5" t="s">
        <v>321</v>
      </c>
      <c r="F80" s="20"/>
      <c r="G80" s="5" t="s">
        <v>220</v>
      </c>
      <c r="H80" s="20"/>
      <c r="I80" s="20"/>
      <c r="J80" s="20"/>
      <c r="K80" s="20"/>
      <c r="L80" s="20"/>
      <c r="M80" s="20"/>
      <c r="N80" s="20"/>
    </row>
    <row r="81" spans="1:14" ht="30">
      <c r="A81" s="57" t="str">
        <f t="shared" si="2"/>
        <v>Management and Production</v>
      </c>
      <c r="B81" s="5"/>
      <c r="C81" s="5" t="s">
        <v>322</v>
      </c>
      <c r="D81" s="20" t="s">
        <v>323</v>
      </c>
      <c r="E81" s="5" t="s">
        <v>324</v>
      </c>
      <c r="F81" s="20"/>
      <c r="G81" s="5" t="s">
        <v>220</v>
      </c>
      <c r="H81" s="20"/>
      <c r="I81" s="20"/>
      <c r="J81" s="20"/>
      <c r="K81" s="20"/>
      <c r="L81" s="20"/>
      <c r="M81" s="20"/>
      <c r="N81" s="20"/>
    </row>
    <row r="82" spans="1:14" ht="30">
      <c r="A82" s="57" t="str">
        <f t="shared" si="2"/>
        <v>Management and Production</v>
      </c>
      <c r="B82" s="5" t="s">
        <v>325</v>
      </c>
      <c r="C82" s="5" t="s">
        <v>326</v>
      </c>
      <c r="D82" s="20" t="s">
        <v>327</v>
      </c>
      <c r="E82" s="5" t="s">
        <v>75</v>
      </c>
      <c r="F82" s="20" t="s">
        <v>328</v>
      </c>
      <c r="G82" s="5" t="s">
        <v>67</v>
      </c>
      <c r="H82" s="20"/>
      <c r="I82" s="20"/>
      <c r="J82" s="20"/>
      <c r="K82" s="20"/>
      <c r="L82" s="20"/>
      <c r="M82" s="20"/>
      <c r="N82" s="20"/>
    </row>
    <row r="83" spans="1:14">
      <c r="A83" s="57" t="str">
        <f t="shared" si="2"/>
        <v>Management and Production</v>
      </c>
      <c r="B83" s="5"/>
      <c r="C83" s="5" t="s">
        <v>329</v>
      </c>
      <c r="D83" s="20" t="s">
        <v>330</v>
      </c>
      <c r="E83" s="5" t="s">
        <v>331</v>
      </c>
      <c r="F83" s="20" t="s">
        <v>284</v>
      </c>
      <c r="G83" s="5" t="s">
        <v>55</v>
      </c>
      <c r="H83" s="20"/>
      <c r="I83" s="20"/>
      <c r="J83" s="20"/>
      <c r="K83" s="20"/>
      <c r="L83" s="20"/>
      <c r="M83" s="20"/>
      <c r="N83" s="20"/>
    </row>
    <row r="84" spans="1:14">
      <c r="A84" s="57" t="str">
        <f t="shared" si="2"/>
        <v>Management and Production</v>
      </c>
      <c r="B84" s="5"/>
      <c r="C84" s="5" t="s">
        <v>332</v>
      </c>
      <c r="D84" s="20" t="s">
        <v>333</v>
      </c>
      <c r="E84" s="5" t="s">
        <v>331</v>
      </c>
      <c r="F84" s="20" t="s">
        <v>284</v>
      </c>
      <c r="G84" s="5" t="s">
        <v>55</v>
      </c>
      <c r="H84" s="20"/>
      <c r="I84" s="20"/>
      <c r="J84" s="20"/>
      <c r="K84" s="20"/>
      <c r="L84" s="20"/>
      <c r="M84" s="20"/>
      <c r="N84" s="20"/>
    </row>
    <row r="85" spans="1:14">
      <c r="A85" s="57" t="str">
        <f t="shared" si="2"/>
        <v>Management and Production</v>
      </c>
      <c r="B85" s="5"/>
      <c r="C85" s="5" t="s">
        <v>334</v>
      </c>
      <c r="D85" s="20" t="s">
        <v>335</v>
      </c>
      <c r="E85" s="5"/>
      <c r="F85" s="20" t="s">
        <v>336</v>
      </c>
      <c r="G85" s="5" t="s">
        <v>67</v>
      </c>
      <c r="H85" s="20"/>
      <c r="I85" s="20"/>
      <c r="J85" s="20"/>
      <c r="K85" s="20"/>
      <c r="L85" s="20"/>
      <c r="M85" s="20"/>
      <c r="N85" s="20"/>
    </row>
    <row r="86" spans="1:14" ht="30">
      <c r="A86" s="57" t="str">
        <f t="shared" si="2"/>
        <v>Management and Production</v>
      </c>
      <c r="B86" s="5"/>
      <c r="C86" s="5" t="s">
        <v>337</v>
      </c>
      <c r="D86" s="20" t="s">
        <v>338</v>
      </c>
      <c r="E86" s="5"/>
      <c r="F86" s="20"/>
      <c r="G86" s="5" t="s">
        <v>67</v>
      </c>
      <c r="H86" s="20"/>
      <c r="I86" s="20"/>
      <c r="J86" s="20"/>
      <c r="K86" s="20"/>
      <c r="L86" s="20"/>
      <c r="M86" s="20"/>
      <c r="N86" s="20"/>
    </row>
  </sheetData>
  <mergeCells count="1">
    <mergeCell ref="A1:B1"/>
  </mergeCells>
  <hyperlinks>
    <hyperlink ref="N4" r:id="rId1" xr:uid="{4AA2A0A7-7848-418C-A083-C8BFB77E4829}"/>
    <hyperlink ref="A1" location="Index!A1" display="Index" xr:uid="{81CDE975-96B7-4657-9DA7-600C79F5B7A9}"/>
    <hyperlink ref="A1:B1" location="Contents!A1" display="Return to Table of Contents" xr:uid="{9B260BF2-1BF0-407F-B0F6-C1C3FFC13867}"/>
  </hyperlinks>
  <pageMargins left="0.7" right="0.7" top="0.75" bottom="0.75" header="0.3" footer="0.3"/>
  <pageSetup paperSize="9" orientation="portrait"/>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6C81730-913B-4D8F-9556-D24C1C6292AE}">
          <x14:formula1>
            <xm:f>Lookups!$C$4:$C$10</xm:f>
          </x14:formula1>
          <xm:sqref>I4:I9 I11:I12 I15:I26 I28:I36 I52:I58 I38:I50 I61:I67 I69:I76 I78:I86</xm:sqref>
        </x14:dataValidation>
        <x14:dataValidation type="list" allowBlank="1" showInputMessage="1" showErrorMessage="1" xr:uid="{51F5FD12-8AD6-45B6-9517-C24A8E7D93D4}">
          <x14:formula1>
            <xm:f>Lookups!$A$4:$A$8</xm:f>
          </x14:formula1>
          <xm:sqref>G15:G26 G52:G58 G4:G9 G28:G36 G38:G50 G61:G67 G69:G76 G78:G86 G11:G12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3F83F-66DC-4B37-A87A-EC3B1F7EF9A3}">
  <sheetPr codeName="Sheet13">
    <tabColor rgb="FF92D050"/>
  </sheetPr>
  <dimension ref="A1:N89"/>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13.7109375" style="2" customWidth="1"/>
    <col min="3" max="3" width="22.28515625" style="2" customWidth="1"/>
    <col min="4" max="4" width="50.7109375" style="58" customWidth="1"/>
    <col min="5" max="5" width="8.7109375" style="2" customWidth="1"/>
    <col min="6" max="6" width="46" style="2" hidden="1" customWidth="1"/>
    <col min="7" max="7" width="13.5703125" style="2" customWidth="1"/>
    <col min="8" max="8" width="104.14062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10" si="0">A3</f>
        <v>Soil Characteristics</v>
      </c>
      <c r="B4" s="5"/>
      <c r="C4" s="5" t="s">
        <v>52</v>
      </c>
      <c r="D4" s="20" t="s">
        <v>53</v>
      </c>
      <c r="E4" s="5" t="s">
        <v>54</v>
      </c>
      <c r="F4" s="20"/>
      <c r="G4" s="5" t="s">
        <v>55</v>
      </c>
      <c r="H4" s="20" t="s">
        <v>768</v>
      </c>
      <c r="I4" s="20" t="s">
        <v>57</v>
      </c>
      <c r="J4" s="20" t="s">
        <v>769</v>
      </c>
      <c r="K4" s="20" t="s">
        <v>770</v>
      </c>
      <c r="L4" s="20" t="s">
        <v>60</v>
      </c>
      <c r="M4" s="20" t="s">
        <v>61</v>
      </c>
      <c r="N4" s="46" t="s">
        <v>62</v>
      </c>
    </row>
    <row r="5" spans="1:14" ht="90">
      <c r="A5" s="5" t="str">
        <f t="shared" si="0"/>
        <v>Soil Characteristics</v>
      </c>
      <c r="B5" s="5"/>
      <c r="C5" s="5" t="s">
        <v>63</v>
      </c>
      <c r="D5" s="20" t="s">
        <v>64</v>
      </c>
      <c r="E5" s="5"/>
      <c r="F5" s="20" t="s">
        <v>66</v>
      </c>
      <c r="G5" s="5" t="s">
        <v>67</v>
      </c>
      <c r="H5" s="20" t="s">
        <v>347</v>
      </c>
      <c r="I5" s="20" t="s">
        <v>69</v>
      </c>
      <c r="J5" s="20"/>
      <c r="K5" s="20" t="s">
        <v>771</v>
      </c>
      <c r="L5" s="20" t="s">
        <v>71</v>
      </c>
      <c r="M5" s="20" t="s">
        <v>72</v>
      </c>
      <c r="N5" s="20"/>
    </row>
    <row r="6" spans="1:14" ht="60">
      <c r="A6" s="5" t="str">
        <f t="shared" si="0"/>
        <v>Soil Characteristics</v>
      </c>
      <c r="B6" s="5"/>
      <c r="C6" s="5" t="s">
        <v>63</v>
      </c>
      <c r="D6" s="20" t="s">
        <v>772</v>
      </c>
      <c r="E6" s="5" t="s">
        <v>90</v>
      </c>
      <c r="F6" s="20"/>
      <c r="G6" s="5"/>
      <c r="H6" s="20" t="s">
        <v>773</v>
      </c>
      <c r="I6" s="20"/>
      <c r="J6" s="20" t="s">
        <v>769</v>
      </c>
      <c r="K6" s="59" t="s">
        <v>774</v>
      </c>
      <c r="L6" s="20" t="s">
        <v>775</v>
      </c>
      <c r="M6" s="20" t="s">
        <v>776</v>
      </c>
      <c r="N6" s="20" t="s">
        <v>777</v>
      </c>
    </row>
    <row r="7" spans="1:14" ht="75">
      <c r="A7" s="5" t="str">
        <f>A5</f>
        <v>Soil Characteristics</v>
      </c>
      <c r="B7" s="5"/>
      <c r="C7" s="5" t="s">
        <v>73</v>
      </c>
      <c r="D7" s="20" t="s">
        <v>74</v>
      </c>
      <c r="E7" s="5" t="s">
        <v>75</v>
      </c>
      <c r="F7" s="20"/>
      <c r="G7" s="5" t="s">
        <v>55</v>
      </c>
      <c r="H7" s="20" t="s">
        <v>76</v>
      </c>
      <c r="I7" s="20" t="s">
        <v>57</v>
      </c>
      <c r="J7" s="20" t="s">
        <v>1378</v>
      </c>
      <c r="K7" s="20" t="s">
        <v>778</v>
      </c>
      <c r="L7" s="20" t="s">
        <v>79</v>
      </c>
      <c r="M7" s="20" t="s">
        <v>80</v>
      </c>
      <c r="N7" s="20" t="s">
        <v>779</v>
      </c>
    </row>
    <row r="8" spans="1:14" ht="90">
      <c r="A8" s="5" t="str">
        <f t="shared" si="0"/>
        <v>Soil Characteristics</v>
      </c>
      <c r="B8" s="5"/>
      <c r="C8" s="5" t="s">
        <v>81</v>
      </c>
      <c r="D8" s="20" t="s">
        <v>82</v>
      </c>
      <c r="E8" s="5" t="s">
        <v>75</v>
      </c>
      <c r="G8" s="5" t="s">
        <v>55</v>
      </c>
      <c r="H8" s="20" t="s">
        <v>83</v>
      </c>
      <c r="I8" s="20" t="s">
        <v>57</v>
      </c>
      <c r="J8" s="20" t="s">
        <v>780</v>
      </c>
      <c r="K8" s="20" t="s">
        <v>781</v>
      </c>
      <c r="L8" s="20" t="s">
        <v>86</v>
      </c>
      <c r="M8" s="20" t="s">
        <v>782</v>
      </c>
      <c r="N8" s="20" t="s">
        <v>783</v>
      </c>
    </row>
    <row r="9" spans="1:14" ht="60">
      <c r="A9" s="5" t="str">
        <f t="shared" si="0"/>
        <v>Soil Characteristics</v>
      </c>
      <c r="B9" s="5"/>
      <c r="C9" s="5" t="s">
        <v>88</v>
      </c>
      <c r="D9" s="20" t="s">
        <v>89</v>
      </c>
      <c r="E9" s="5" t="s">
        <v>90</v>
      </c>
      <c r="F9" s="20" t="s">
        <v>91</v>
      </c>
      <c r="G9" s="5" t="s">
        <v>55</v>
      </c>
      <c r="H9" s="20" t="s">
        <v>92</v>
      </c>
      <c r="I9" s="20" t="s">
        <v>69</v>
      </c>
      <c r="J9" s="20"/>
      <c r="K9" s="58" t="s">
        <v>784</v>
      </c>
      <c r="L9" s="20" t="s">
        <v>95</v>
      </c>
      <c r="M9" s="20" t="s">
        <v>96</v>
      </c>
      <c r="N9" s="20"/>
    </row>
    <row r="10" spans="1:14" ht="90">
      <c r="A10" s="5" t="str">
        <f t="shared" si="0"/>
        <v>Soil Characteristics</v>
      </c>
      <c r="B10" s="5"/>
      <c r="C10" s="5" t="s">
        <v>97</v>
      </c>
      <c r="D10" s="20" t="s">
        <v>98</v>
      </c>
      <c r="E10" s="5" t="s">
        <v>75</v>
      </c>
      <c r="F10" s="20" t="s">
        <v>99</v>
      </c>
      <c r="G10" s="5" t="s">
        <v>67</v>
      </c>
      <c r="H10" s="20" t="s">
        <v>100</v>
      </c>
      <c r="I10" s="20" t="s">
        <v>101</v>
      </c>
      <c r="J10" s="20" t="s">
        <v>785</v>
      </c>
      <c r="K10" s="20" t="s">
        <v>786</v>
      </c>
      <c r="L10" s="20" t="s">
        <v>103</v>
      </c>
      <c r="M10" s="20" t="s">
        <v>104</v>
      </c>
      <c r="N10" s="20" t="s">
        <v>787</v>
      </c>
    </row>
    <row r="11" spans="1:14">
      <c r="A11" s="9" t="s">
        <v>105</v>
      </c>
      <c r="B11" s="22"/>
      <c r="C11" s="22"/>
      <c r="D11" s="49"/>
      <c r="E11" s="22"/>
      <c r="F11" s="22"/>
      <c r="G11" s="22"/>
      <c r="H11" s="49"/>
      <c r="I11" s="22"/>
      <c r="J11" s="49"/>
      <c r="K11" s="49"/>
      <c r="L11" s="49"/>
      <c r="M11" s="49"/>
      <c r="N11" s="22"/>
    </row>
    <row r="12" spans="1:14" ht="60">
      <c r="A12" s="5" t="str">
        <f>A11</f>
        <v>Terrain</v>
      </c>
      <c r="B12" s="5"/>
      <c r="C12" s="5" t="s">
        <v>107</v>
      </c>
      <c r="D12" s="5" t="s">
        <v>108</v>
      </c>
      <c r="E12" s="5" t="s">
        <v>109</v>
      </c>
      <c r="F12" s="20"/>
      <c r="G12" s="5" t="s">
        <v>55</v>
      </c>
      <c r="H12" s="20" t="s">
        <v>110</v>
      </c>
      <c r="I12" s="20" t="s">
        <v>111</v>
      </c>
      <c r="J12" s="20"/>
      <c r="K12" s="47" t="s">
        <v>788</v>
      </c>
      <c r="L12" s="20" t="s">
        <v>114</v>
      </c>
      <c r="M12" s="20" t="s">
        <v>115</v>
      </c>
      <c r="N12" s="20"/>
    </row>
    <row r="13" spans="1:14" ht="30">
      <c r="A13" s="5" t="str">
        <f>A12</f>
        <v>Terrain</v>
      </c>
      <c r="B13" s="5"/>
      <c r="C13" s="5" t="s">
        <v>116</v>
      </c>
      <c r="D13" s="20" t="s">
        <v>117</v>
      </c>
      <c r="E13" s="5" t="s">
        <v>75</v>
      </c>
      <c r="F13" s="20" t="s">
        <v>118</v>
      </c>
      <c r="G13" s="5" t="s">
        <v>67</v>
      </c>
      <c r="H13" s="20" t="s">
        <v>119</v>
      </c>
      <c r="I13" s="20" t="s">
        <v>101</v>
      </c>
      <c r="J13" s="20"/>
      <c r="K13" s="47" t="s">
        <v>789</v>
      </c>
      <c r="L13" s="20" t="s">
        <v>121</v>
      </c>
      <c r="M13" s="20" t="s">
        <v>122</v>
      </c>
      <c r="N13" s="20"/>
    </row>
    <row r="14" spans="1:14">
      <c r="A14" s="9" t="s">
        <v>123</v>
      </c>
      <c r="B14" s="22"/>
      <c r="C14" s="22"/>
      <c r="D14" s="45"/>
      <c r="E14" s="9"/>
      <c r="F14" s="9"/>
      <c r="G14" s="9"/>
      <c r="H14" s="45"/>
      <c r="I14" s="9"/>
      <c r="J14" s="45"/>
      <c r="K14" s="45"/>
      <c r="L14" s="45"/>
      <c r="M14" s="45"/>
      <c r="N14" s="9"/>
    </row>
    <row r="15" spans="1:14">
      <c r="A15" s="52" t="str">
        <f>A14</f>
        <v>Climate and weather</v>
      </c>
      <c r="B15" s="18" t="s">
        <v>124</v>
      </c>
      <c r="C15" s="18"/>
      <c r="D15" s="53"/>
      <c r="E15" s="53"/>
      <c r="F15" s="53"/>
      <c r="G15" s="53"/>
      <c r="H15" s="53"/>
      <c r="I15" s="53"/>
      <c r="J15" s="53"/>
      <c r="K15" s="53"/>
      <c r="L15" s="53"/>
      <c r="M15" s="53"/>
      <c r="N15" s="52"/>
    </row>
    <row r="16" spans="1:14" ht="30">
      <c r="A16" s="5" t="str">
        <f>A15</f>
        <v>Climate and weather</v>
      </c>
      <c r="B16" s="5" t="s">
        <v>125</v>
      </c>
      <c r="C16" s="5" t="s">
        <v>126</v>
      </c>
      <c r="D16" s="20" t="s">
        <v>127</v>
      </c>
      <c r="E16" s="5" t="s">
        <v>128</v>
      </c>
      <c r="F16" s="20" t="s">
        <v>129</v>
      </c>
      <c r="G16" s="5" t="s">
        <v>55</v>
      </c>
      <c r="H16" s="20"/>
      <c r="I16" s="20"/>
      <c r="J16" s="20"/>
      <c r="K16" s="37" t="s">
        <v>790</v>
      </c>
      <c r="L16" s="20"/>
      <c r="M16" s="20"/>
      <c r="N16" s="20"/>
    </row>
    <row r="17" spans="1:14" ht="45">
      <c r="A17" s="5"/>
      <c r="B17" s="5"/>
      <c r="C17" s="5" t="s">
        <v>131</v>
      </c>
      <c r="D17" s="20" t="s">
        <v>132</v>
      </c>
      <c r="E17" s="5" t="s">
        <v>65</v>
      </c>
      <c r="F17" s="20" t="s">
        <v>133</v>
      </c>
      <c r="G17" s="5" t="s">
        <v>55</v>
      </c>
      <c r="H17" s="20"/>
      <c r="I17" s="20"/>
      <c r="J17" s="20"/>
      <c r="K17" s="39" t="s">
        <v>791</v>
      </c>
      <c r="L17" s="20"/>
      <c r="M17" s="20"/>
      <c r="N17" s="20"/>
    </row>
    <row r="18" spans="1:14" ht="75">
      <c r="A18" s="5" t="str">
        <f>A16</f>
        <v>Climate and weather</v>
      </c>
      <c r="B18" s="5"/>
      <c r="C18" s="5" t="s">
        <v>135</v>
      </c>
      <c r="D18" s="20" t="s">
        <v>136</v>
      </c>
      <c r="E18" s="5" t="s">
        <v>65</v>
      </c>
      <c r="F18" s="20" t="s">
        <v>137</v>
      </c>
      <c r="G18" s="5" t="s">
        <v>55</v>
      </c>
      <c r="H18" s="20" t="s">
        <v>792</v>
      </c>
      <c r="I18" s="20" t="s">
        <v>762</v>
      </c>
      <c r="J18" s="20" t="s">
        <v>793</v>
      </c>
      <c r="K18" s="20" t="s">
        <v>794</v>
      </c>
      <c r="L18" s="20" t="s">
        <v>795</v>
      </c>
      <c r="M18" s="20"/>
      <c r="N18" s="20" t="s">
        <v>796</v>
      </c>
    </row>
    <row r="19" spans="1:14" ht="45">
      <c r="A19" s="5"/>
      <c r="B19" s="5"/>
      <c r="C19" s="5" t="s">
        <v>139</v>
      </c>
      <c r="D19" s="20" t="s">
        <v>140</v>
      </c>
      <c r="E19" s="5" t="s">
        <v>75</v>
      </c>
      <c r="F19" s="20"/>
      <c r="G19" s="5" t="s">
        <v>55</v>
      </c>
      <c r="H19" s="20"/>
      <c r="I19" s="20"/>
      <c r="J19" s="20"/>
      <c r="K19" s="47" t="s">
        <v>797</v>
      </c>
      <c r="L19" s="20"/>
      <c r="M19" s="20"/>
      <c r="N19" s="20"/>
    </row>
    <row r="20" spans="1:14" ht="45">
      <c r="A20" s="5"/>
      <c r="B20" s="5"/>
      <c r="C20" s="5" t="s">
        <v>142</v>
      </c>
      <c r="D20" s="20" t="s">
        <v>143</v>
      </c>
      <c r="E20" s="5" t="s">
        <v>75</v>
      </c>
      <c r="F20" s="20"/>
      <c r="G20" s="5" t="s">
        <v>55</v>
      </c>
      <c r="H20" s="20" t="s">
        <v>798</v>
      </c>
      <c r="I20" s="20"/>
      <c r="J20" s="20"/>
      <c r="K20" s="47" t="s">
        <v>799</v>
      </c>
      <c r="L20" s="20"/>
      <c r="M20" s="20"/>
      <c r="N20" s="20"/>
    </row>
    <row r="21" spans="1:14" ht="30">
      <c r="A21" s="5" t="str">
        <f>A18</f>
        <v>Climate and weather</v>
      </c>
      <c r="B21" s="5" t="s">
        <v>145</v>
      </c>
      <c r="C21" s="5" t="s">
        <v>146</v>
      </c>
      <c r="D21" s="20" t="s">
        <v>147</v>
      </c>
      <c r="E21" s="5" t="s">
        <v>148</v>
      </c>
      <c r="F21" s="20"/>
      <c r="G21" s="5" t="s">
        <v>55</v>
      </c>
      <c r="H21" s="20"/>
      <c r="I21" s="20"/>
      <c r="J21" s="20"/>
      <c r="K21" s="47" t="s">
        <v>800</v>
      </c>
      <c r="L21" s="20"/>
      <c r="M21" s="20"/>
      <c r="N21" s="20"/>
    </row>
    <row r="22" spans="1:14" ht="30">
      <c r="A22" s="5" t="str">
        <f t="shared" ref="A22:A39" si="1">A21</f>
        <v>Climate and weather</v>
      </c>
      <c r="B22" s="5"/>
      <c r="C22" s="5" t="s">
        <v>151</v>
      </c>
      <c r="D22" s="20" t="s">
        <v>152</v>
      </c>
      <c r="E22" s="5" t="s">
        <v>153</v>
      </c>
      <c r="F22" s="20" t="s">
        <v>154</v>
      </c>
      <c r="G22" s="5" t="s">
        <v>55</v>
      </c>
      <c r="H22" s="20"/>
      <c r="I22" s="20"/>
      <c r="J22" s="20"/>
      <c r="K22" s="37" t="s">
        <v>155</v>
      </c>
      <c r="L22" s="20"/>
      <c r="M22" s="20"/>
      <c r="N22" s="20"/>
    </row>
    <row r="23" spans="1:14" ht="30">
      <c r="A23" s="5" t="s">
        <v>123</v>
      </c>
      <c r="B23" s="5" t="s">
        <v>801</v>
      </c>
      <c r="C23" s="5" t="s">
        <v>802</v>
      </c>
      <c r="D23" s="20" t="s">
        <v>803</v>
      </c>
      <c r="E23" s="5" t="s">
        <v>153</v>
      </c>
      <c r="F23" s="20" t="s">
        <v>804</v>
      </c>
      <c r="G23" s="5" t="s">
        <v>67</v>
      </c>
      <c r="H23" s="20"/>
      <c r="I23" s="20"/>
      <c r="J23" s="20" t="s">
        <v>805</v>
      </c>
      <c r="K23" s="20" t="s">
        <v>806</v>
      </c>
      <c r="L23" s="20"/>
      <c r="M23" s="20"/>
      <c r="N23" s="20" t="s">
        <v>807</v>
      </c>
    </row>
    <row r="24" spans="1:14" ht="30">
      <c r="A24" s="5" t="str">
        <f>A21</f>
        <v>Climate and weather</v>
      </c>
      <c r="B24" s="5" t="s">
        <v>808</v>
      </c>
      <c r="C24" s="5" t="s">
        <v>809</v>
      </c>
      <c r="D24" s="20" t="s">
        <v>810</v>
      </c>
      <c r="E24" s="5" t="s">
        <v>153</v>
      </c>
      <c r="F24" s="20"/>
      <c r="G24" s="5" t="s">
        <v>67</v>
      </c>
      <c r="H24" s="20" t="s">
        <v>811</v>
      </c>
      <c r="I24" s="20"/>
      <c r="J24" s="56" t="s">
        <v>812</v>
      </c>
      <c r="K24" s="20" t="s">
        <v>806</v>
      </c>
      <c r="L24" s="20"/>
      <c r="M24" s="20"/>
      <c r="N24" s="20" t="s">
        <v>807</v>
      </c>
    </row>
    <row r="25" spans="1:14">
      <c r="A25" s="5" t="str">
        <f>A22</f>
        <v>Climate and weather</v>
      </c>
      <c r="B25" s="5"/>
      <c r="C25" s="5" t="s">
        <v>156</v>
      </c>
      <c r="D25" s="20" t="s">
        <v>157</v>
      </c>
      <c r="E25" s="5" t="s">
        <v>153</v>
      </c>
      <c r="F25" s="20"/>
      <c r="G25" s="5" t="s">
        <v>67</v>
      </c>
      <c r="H25" s="20"/>
      <c r="I25" s="20"/>
      <c r="J25" s="20"/>
      <c r="K25" s="20" t="s">
        <v>155</v>
      </c>
      <c r="L25" s="20"/>
      <c r="M25" s="20"/>
      <c r="N25" s="20"/>
    </row>
    <row r="26" spans="1:14">
      <c r="A26" s="5" t="str">
        <f t="shared" si="1"/>
        <v>Climate and weather</v>
      </c>
      <c r="B26" s="5"/>
      <c r="C26" s="5" t="s">
        <v>158</v>
      </c>
      <c r="D26" s="20" t="s">
        <v>159</v>
      </c>
      <c r="E26" s="5" t="s">
        <v>153</v>
      </c>
      <c r="F26" s="20"/>
      <c r="G26" s="5" t="s">
        <v>67</v>
      </c>
      <c r="H26" s="20"/>
      <c r="I26" s="20"/>
      <c r="J26" s="20"/>
      <c r="K26" s="20" t="s">
        <v>155</v>
      </c>
      <c r="L26" s="20"/>
      <c r="M26" s="20"/>
      <c r="N26" s="20"/>
    </row>
    <row r="27" spans="1:14" ht="45">
      <c r="A27" s="5" t="str">
        <f t="shared" si="1"/>
        <v>Climate and weather</v>
      </c>
      <c r="B27" s="5"/>
      <c r="C27" s="5" t="s">
        <v>160</v>
      </c>
      <c r="D27" s="20" t="s">
        <v>161</v>
      </c>
      <c r="E27" s="5" t="s">
        <v>162</v>
      </c>
      <c r="F27" s="20"/>
      <c r="G27" s="5" t="s">
        <v>55</v>
      </c>
      <c r="H27" s="20"/>
      <c r="I27" s="20"/>
      <c r="J27" s="20"/>
      <c r="K27" s="20" t="s">
        <v>155</v>
      </c>
      <c r="L27" s="20"/>
      <c r="M27" s="20"/>
      <c r="N27" s="20"/>
    </row>
    <row r="28" spans="1:14" ht="45">
      <c r="A28" s="5" t="str">
        <f t="shared" si="1"/>
        <v>Climate and weather</v>
      </c>
      <c r="B28" s="5"/>
      <c r="C28" s="5" t="s">
        <v>164</v>
      </c>
      <c r="D28" s="20" t="s">
        <v>165</v>
      </c>
      <c r="E28" s="5" t="s">
        <v>75</v>
      </c>
      <c r="F28" s="20" t="s">
        <v>166</v>
      </c>
      <c r="G28" s="5" t="s">
        <v>55</v>
      </c>
      <c r="H28" s="20"/>
      <c r="I28" s="20"/>
      <c r="J28" s="20"/>
      <c r="K28" s="20" t="s">
        <v>155</v>
      </c>
      <c r="L28" s="20"/>
      <c r="M28" s="20"/>
      <c r="N28" s="20"/>
    </row>
    <row r="29" spans="1:14" ht="45" collapsed="1">
      <c r="A29" s="5" t="str">
        <f t="shared" si="1"/>
        <v>Climate and weather</v>
      </c>
      <c r="B29" s="5" t="s">
        <v>168</v>
      </c>
      <c r="C29" s="5" t="s">
        <v>169</v>
      </c>
      <c r="D29" s="20" t="s">
        <v>170</v>
      </c>
      <c r="E29" s="5" t="s">
        <v>75</v>
      </c>
      <c r="F29" s="20" t="s">
        <v>171</v>
      </c>
      <c r="G29" s="5" t="s">
        <v>55</v>
      </c>
      <c r="H29" s="20"/>
      <c r="I29" s="20"/>
      <c r="J29" s="20"/>
      <c r="K29" s="47" t="s">
        <v>813</v>
      </c>
      <c r="L29" s="20"/>
      <c r="M29" s="20"/>
      <c r="N29" s="20"/>
    </row>
    <row r="30" spans="1:14">
      <c r="A30" s="52" t="str">
        <f t="shared" si="1"/>
        <v>Climate and weather</v>
      </c>
      <c r="B30" s="18" t="s">
        <v>173</v>
      </c>
      <c r="C30" s="18"/>
      <c r="D30" s="53"/>
      <c r="E30" s="53"/>
      <c r="F30" s="53"/>
      <c r="G30" s="53"/>
      <c r="H30" s="53"/>
      <c r="I30" s="53"/>
      <c r="J30" s="53"/>
      <c r="K30" s="53"/>
      <c r="L30" s="53"/>
      <c r="M30" s="53"/>
      <c r="N30" s="52"/>
    </row>
    <row r="31" spans="1:14" ht="30">
      <c r="A31" s="5" t="str">
        <f t="shared" si="1"/>
        <v>Climate and weather</v>
      </c>
      <c r="B31" s="5" t="s">
        <v>174</v>
      </c>
      <c r="C31" s="5" t="s">
        <v>175</v>
      </c>
      <c r="D31" s="20" t="s">
        <v>176</v>
      </c>
      <c r="E31" s="5" t="s">
        <v>128</v>
      </c>
      <c r="F31" s="20" t="s">
        <v>177</v>
      </c>
      <c r="G31" s="5" t="s">
        <v>55</v>
      </c>
      <c r="H31" s="20"/>
      <c r="I31" s="20"/>
      <c r="J31" s="20"/>
      <c r="K31" s="47" t="s">
        <v>814</v>
      </c>
      <c r="L31" s="20"/>
      <c r="M31" s="20"/>
      <c r="N31" s="20"/>
    </row>
    <row r="32" spans="1:14" ht="45">
      <c r="A32" s="5" t="str">
        <f t="shared" si="1"/>
        <v>Climate and weather</v>
      </c>
      <c r="B32" s="5"/>
      <c r="C32" s="5" t="s">
        <v>179</v>
      </c>
      <c r="D32" s="20" t="s">
        <v>180</v>
      </c>
      <c r="E32" s="5" t="s">
        <v>181</v>
      </c>
      <c r="F32" s="20" t="s">
        <v>182</v>
      </c>
      <c r="G32" s="5" t="s">
        <v>67</v>
      </c>
      <c r="H32" s="20"/>
      <c r="I32" s="20"/>
      <c r="J32" s="20"/>
      <c r="K32" s="47" t="s">
        <v>815</v>
      </c>
      <c r="L32" s="20"/>
      <c r="M32" s="20"/>
      <c r="N32" s="20"/>
    </row>
    <row r="33" spans="1:14" ht="45">
      <c r="A33" s="5" t="str">
        <f t="shared" si="1"/>
        <v>Climate and weather</v>
      </c>
      <c r="B33" s="5" t="s">
        <v>184</v>
      </c>
      <c r="C33" s="5" t="s">
        <v>185</v>
      </c>
      <c r="D33" s="20" t="s">
        <v>186</v>
      </c>
      <c r="E33" s="5" t="s">
        <v>181</v>
      </c>
      <c r="F33" s="20"/>
      <c r="G33" s="5" t="s">
        <v>55</v>
      </c>
      <c r="H33" s="20"/>
      <c r="I33" s="20"/>
      <c r="J33" s="20"/>
      <c r="K33" s="47" t="s">
        <v>155</v>
      </c>
      <c r="L33" s="20"/>
      <c r="M33" s="20"/>
      <c r="N33" s="20"/>
    </row>
    <row r="34" spans="1:14" ht="45">
      <c r="A34" s="5" t="str">
        <f t="shared" si="1"/>
        <v>Climate and weather</v>
      </c>
      <c r="B34" s="5"/>
      <c r="C34" s="5" t="s">
        <v>187</v>
      </c>
      <c r="D34" s="20" t="s">
        <v>188</v>
      </c>
      <c r="E34" s="5" t="s">
        <v>181</v>
      </c>
      <c r="F34" s="20"/>
      <c r="G34" s="5" t="s">
        <v>55</v>
      </c>
      <c r="H34" s="20"/>
      <c r="I34" s="20"/>
      <c r="J34" s="20"/>
      <c r="K34" s="47" t="s">
        <v>816</v>
      </c>
      <c r="L34" s="20"/>
      <c r="M34" s="20"/>
      <c r="N34" s="20"/>
    </row>
    <row r="35" spans="1:14" ht="30">
      <c r="A35" s="5" t="str">
        <f t="shared" si="1"/>
        <v>Climate and weather</v>
      </c>
      <c r="B35" s="5"/>
      <c r="C35" s="5" t="s">
        <v>192</v>
      </c>
      <c r="D35" s="20" t="s">
        <v>193</v>
      </c>
      <c r="E35" s="5" t="s">
        <v>75</v>
      </c>
      <c r="F35" s="20" t="s">
        <v>194</v>
      </c>
      <c r="G35" s="5" t="s">
        <v>67</v>
      </c>
      <c r="H35" s="20"/>
      <c r="I35" s="20"/>
      <c r="J35" s="20"/>
      <c r="K35" s="47" t="s">
        <v>817</v>
      </c>
      <c r="L35" s="20"/>
      <c r="M35" s="20"/>
      <c r="N35" s="20"/>
    </row>
    <row r="36" spans="1:14" ht="45">
      <c r="A36" s="5" t="str">
        <f t="shared" si="1"/>
        <v>Climate and weather</v>
      </c>
      <c r="B36" s="5" t="s">
        <v>196</v>
      </c>
      <c r="C36" s="5" t="s">
        <v>197</v>
      </c>
      <c r="D36" s="20" t="s">
        <v>198</v>
      </c>
      <c r="E36" s="5" t="s">
        <v>181</v>
      </c>
      <c r="F36" s="20"/>
      <c r="G36" s="5" t="s">
        <v>55</v>
      </c>
      <c r="H36" s="20"/>
      <c r="I36" s="20"/>
      <c r="J36" s="20"/>
      <c r="K36" s="47" t="s">
        <v>155</v>
      </c>
      <c r="L36" s="20"/>
      <c r="M36" s="20"/>
      <c r="N36" s="20"/>
    </row>
    <row r="37" spans="1:14" ht="45">
      <c r="A37" s="5" t="str">
        <f t="shared" si="1"/>
        <v>Climate and weather</v>
      </c>
      <c r="B37" s="5"/>
      <c r="C37" s="5" t="s">
        <v>201</v>
      </c>
      <c r="D37" s="20" t="s">
        <v>202</v>
      </c>
      <c r="E37" s="5" t="s">
        <v>181</v>
      </c>
      <c r="F37" s="20"/>
      <c r="G37" s="5" t="s">
        <v>55</v>
      </c>
      <c r="H37" s="20"/>
      <c r="I37" s="20"/>
      <c r="J37" s="20"/>
      <c r="K37" s="47" t="s">
        <v>155</v>
      </c>
      <c r="L37" s="20"/>
      <c r="M37" s="20"/>
      <c r="N37" s="20"/>
    </row>
    <row r="38" spans="1:14" ht="45">
      <c r="A38" s="5" t="str">
        <f t="shared" si="1"/>
        <v>Climate and weather</v>
      </c>
      <c r="B38" s="5" t="s">
        <v>204</v>
      </c>
      <c r="C38" s="5" t="s">
        <v>205</v>
      </c>
      <c r="D38" s="20" t="s">
        <v>206</v>
      </c>
      <c r="E38" s="5" t="s">
        <v>181</v>
      </c>
      <c r="F38" s="20" t="s">
        <v>207</v>
      </c>
      <c r="G38" s="5" t="s">
        <v>67</v>
      </c>
      <c r="H38" s="20"/>
      <c r="I38" s="20"/>
      <c r="J38" s="20"/>
      <c r="K38" s="47" t="s">
        <v>155</v>
      </c>
      <c r="L38" s="20"/>
      <c r="M38" s="20"/>
      <c r="N38" s="20"/>
    </row>
    <row r="39" spans="1:14" ht="30">
      <c r="A39" s="5" t="str">
        <f t="shared" si="1"/>
        <v>Climate and weather</v>
      </c>
      <c r="B39" s="5" t="s">
        <v>209</v>
      </c>
      <c r="C39" s="5" t="s">
        <v>210</v>
      </c>
      <c r="D39" s="20" t="s">
        <v>211</v>
      </c>
      <c r="E39" s="5" t="s">
        <v>181</v>
      </c>
      <c r="F39" s="20" t="s">
        <v>207</v>
      </c>
      <c r="G39" s="5" t="s">
        <v>67</v>
      </c>
      <c r="H39" s="20"/>
      <c r="I39" s="20"/>
      <c r="J39" s="20"/>
      <c r="K39" s="47" t="s">
        <v>818</v>
      </c>
      <c r="L39" s="20"/>
      <c r="M39" s="20"/>
      <c r="N39" s="20"/>
    </row>
    <row r="40" spans="1:14">
      <c r="A40" s="9" t="s">
        <v>213</v>
      </c>
      <c r="B40" s="22"/>
      <c r="C40" s="22"/>
      <c r="D40" s="45"/>
      <c r="E40" s="9"/>
      <c r="F40" s="9"/>
      <c r="G40" s="9"/>
      <c r="H40" s="45"/>
      <c r="I40" s="9"/>
      <c r="J40" s="45"/>
      <c r="K40" s="45"/>
      <c r="L40" s="45"/>
      <c r="M40" s="45"/>
      <c r="N40" s="9"/>
    </row>
    <row r="41" spans="1:14" ht="60">
      <c r="A41" s="5" t="str">
        <f>A46</f>
        <v xml:space="preserve">Plant Characteristics </v>
      </c>
      <c r="B41" s="5" t="s">
        <v>214</v>
      </c>
      <c r="C41" s="5" t="s">
        <v>215</v>
      </c>
      <c r="D41" s="20" t="s">
        <v>216</v>
      </c>
      <c r="E41" s="5" t="s">
        <v>75</v>
      </c>
      <c r="F41" s="31"/>
      <c r="G41" s="5" t="s">
        <v>67</v>
      </c>
      <c r="H41" s="31"/>
      <c r="I41" s="31"/>
      <c r="J41" s="31"/>
      <c r="K41" s="31"/>
      <c r="L41" s="31"/>
      <c r="M41" s="31"/>
      <c r="N41" s="31"/>
    </row>
    <row r="42" spans="1:14" ht="30">
      <c r="A42" s="5" t="str">
        <f>A53</f>
        <v xml:space="preserve">Plant Characteristics </v>
      </c>
      <c r="B42" s="5"/>
      <c r="C42" s="5" t="s">
        <v>217</v>
      </c>
      <c r="D42" s="20" t="s">
        <v>218</v>
      </c>
      <c r="E42" s="5" t="s">
        <v>75</v>
      </c>
      <c r="F42" s="31" t="s">
        <v>219</v>
      </c>
      <c r="G42" s="5" t="s">
        <v>220</v>
      </c>
      <c r="H42" s="31"/>
      <c r="I42" s="31"/>
      <c r="J42" s="31"/>
      <c r="K42" s="31"/>
      <c r="L42" s="31"/>
      <c r="M42" s="31"/>
      <c r="N42" s="31"/>
    </row>
    <row r="43" spans="1:14">
      <c r="A43" s="5" t="str">
        <f>A42</f>
        <v xml:space="preserve">Plant Characteristics </v>
      </c>
      <c r="B43" s="5"/>
      <c r="C43" s="5" t="s">
        <v>221</v>
      </c>
      <c r="D43" s="20" t="s">
        <v>222</v>
      </c>
      <c r="E43" s="5" t="s">
        <v>75</v>
      </c>
      <c r="F43" s="31" t="s">
        <v>219</v>
      </c>
      <c r="G43" s="5" t="s">
        <v>220</v>
      </c>
      <c r="H43" s="31"/>
      <c r="I43" s="31"/>
      <c r="J43" s="31"/>
      <c r="K43" s="31"/>
      <c r="L43" s="31"/>
      <c r="M43" s="31"/>
      <c r="N43" s="31"/>
    </row>
    <row r="44" spans="1:14" ht="30">
      <c r="A44" s="5" t="str">
        <f>A47</f>
        <v xml:space="preserve">Plant Characteristics </v>
      </c>
      <c r="B44" s="5"/>
      <c r="C44" s="5" t="s">
        <v>223</v>
      </c>
      <c r="D44" s="20" t="s">
        <v>224</v>
      </c>
      <c r="E44" s="5" t="s">
        <v>75</v>
      </c>
      <c r="F44" s="31" t="s">
        <v>225</v>
      </c>
      <c r="G44" s="5" t="s">
        <v>220</v>
      </c>
      <c r="H44" s="31"/>
      <c r="I44" s="31"/>
      <c r="J44" s="31"/>
      <c r="K44" s="31"/>
      <c r="L44" s="31"/>
      <c r="M44" s="31"/>
      <c r="N44" s="31"/>
    </row>
    <row r="45" spans="1:14" ht="45">
      <c r="A45" s="5" t="str">
        <f>A40</f>
        <v xml:space="preserve">Plant Characteristics </v>
      </c>
      <c r="B45" s="5" t="s">
        <v>226</v>
      </c>
      <c r="C45" s="5" t="s">
        <v>227</v>
      </c>
      <c r="D45" s="20" t="s">
        <v>228</v>
      </c>
      <c r="E45" s="5" t="s">
        <v>75</v>
      </c>
      <c r="F45" s="31" t="s">
        <v>229</v>
      </c>
      <c r="G45" s="5" t="s">
        <v>67</v>
      </c>
      <c r="H45" s="31"/>
      <c r="I45" s="31"/>
      <c r="J45" s="31"/>
      <c r="K45" s="31"/>
      <c r="L45" s="31"/>
      <c r="M45" s="31"/>
      <c r="N45" s="31"/>
    </row>
    <row r="46" spans="1:14">
      <c r="A46" s="5" t="str">
        <f>A45</f>
        <v xml:space="preserve">Plant Characteristics </v>
      </c>
      <c r="B46" s="5"/>
      <c r="C46" s="5" t="s">
        <v>230</v>
      </c>
      <c r="D46" s="20" t="s">
        <v>231</v>
      </c>
      <c r="E46" s="5" t="s">
        <v>232</v>
      </c>
      <c r="F46" s="31"/>
      <c r="G46" s="5" t="s">
        <v>55</v>
      </c>
      <c r="H46" s="31"/>
      <c r="I46" s="31"/>
      <c r="J46" s="31"/>
      <c r="K46" s="31"/>
      <c r="L46" s="31"/>
      <c r="M46" s="31"/>
      <c r="N46" s="31"/>
    </row>
    <row r="47" spans="1:14">
      <c r="A47" s="5" t="str">
        <f>A41</f>
        <v xml:space="preserve">Plant Characteristics </v>
      </c>
      <c r="B47" s="5"/>
      <c r="C47" s="5" t="s">
        <v>233</v>
      </c>
      <c r="D47" s="20" t="s">
        <v>234</v>
      </c>
      <c r="E47" s="20" t="s">
        <v>75</v>
      </c>
      <c r="F47" s="31"/>
      <c r="G47" s="5" t="s">
        <v>67</v>
      </c>
      <c r="H47" s="31"/>
      <c r="I47" s="31"/>
      <c r="J47" s="31"/>
      <c r="K47" s="31"/>
      <c r="L47" s="31"/>
      <c r="M47" s="31"/>
      <c r="N47" s="31"/>
    </row>
    <row r="48" spans="1:14" ht="60">
      <c r="A48" s="5" t="str">
        <f>A43</f>
        <v xml:space="preserve">Plant Characteristics </v>
      </c>
      <c r="B48" s="5"/>
      <c r="C48" s="5" t="s">
        <v>235</v>
      </c>
      <c r="D48" s="20" t="s">
        <v>236</v>
      </c>
      <c r="E48" s="20" t="s">
        <v>75</v>
      </c>
      <c r="F48" s="31"/>
      <c r="G48" s="5" t="s">
        <v>55</v>
      </c>
      <c r="H48" s="31"/>
      <c r="I48" s="31"/>
      <c r="J48" s="31"/>
      <c r="K48" s="31"/>
      <c r="L48" s="31"/>
      <c r="M48" s="31"/>
      <c r="N48" s="31"/>
    </row>
    <row r="49" spans="1:14" ht="30">
      <c r="A49" s="5" t="str">
        <f>A48</f>
        <v xml:space="preserve">Plant Characteristics </v>
      </c>
      <c r="B49" s="5"/>
      <c r="C49" s="5" t="s">
        <v>237</v>
      </c>
      <c r="D49" s="20" t="s">
        <v>238</v>
      </c>
      <c r="E49" s="20" t="s">
        <v>75</v>
      </c>
      <c r="F49" s="31"/>
      <c r="G49" s="5" t="s">
        <v>67</v>
      </c>
      <c r="H49" s="31"/>
      <c r="I49" s="31"/>
      <c r="J49" s="31"/>
      <c r="K49" s="31"/>
      <c r="L49" s="31"/>
      <c r="M49" s="31"/>
      <c r="N49" s="31"/>
    </row>
    <row r="50" spans="1:14" ht="45">
      <c r="A50" s="5" t="str">
        <f>A49</f>
        <v xml:space="preserve">Plant Characteristics </v>
      </c>
      <c r="B50" s="5"/>
      <c r="C50" s="5" t="s">
        <v>239</v>
      </c>
      <c r="D50" s="20" t="s">
        <v>240</v>
      </c>
      <c r="E50" s="20" t="s">
        <v>75</v>
      </c>
      <c r="F50" s="31"/>
      <c r="G50" s="5" t="s">
        <v>67</v>
      </c>
      <c r="H50" s="31"/>
      <c r="I50" s="31"/>
      <c r="J50" s="31"/>
      <c r="K50" s="31"/>
      <c r="L50" s="31"/>
      <c r="M50" s="31"/>
      <c r="N50" s="31"/>
    </row>
    <row r="51" spans="1:14" ht="45">
      <c r="A51" s="5" t="str">
        <f>A50</f>
        <v xml:space="preserve">Plant Characteristics </v>
      </c>
      <c r="B51" s="5"/>
      <c r="C51" s="5" t="s">
        <v>241</v>
      </c>
      <c r="D51" s="20" t="s">
        <v>242</v>
      </c>
      <c r="E51" s="5" t="s">
        <v>243</v>
      </c>
      <c r="F51" s="31" t="s">
        <v>244</v>
      </c>
      <c r="G51" s="5" t="s">
        <v>55</v>
      </c>
      <c r="H51" s="31"/>
      <c r="I51" s="31"/>
      <c r="J51" s="31"/>
      <c r="K51" s="31"/>
      <c r="L51" s="31"/>
      <c r="M51" s="31"/>
      <c r="N51" s="31"/>
    </row>
    <row r="52" spans="1:14" ht="75">
      <c r="A52" s="5" t="str">
        <f>A43</f>
        <v xml:space="preserve">Plant Characteristics </v>
      </c>
      <c r="B52" s="5" t="s">
        <v>245</v>
      </c>
      <c r="C52" s="5" t="s">
        <v>246</v>
      </c>
      <c r="D52" s="31" t="s">
        <v>247</v>
      </c>
      <c r="E52" s="5" t="s">
        <v>75</v>
      </c>
      <c r="F52" s="31"/>
      <c r="G52" s="5" t="s">
        <v>67</v>
      </c>
      <c r="H52" s="31"/>
      <c r="I52" s="31"/>
      <c r="J52" s="31"/>
      <c r="K52" s="31"/>
      <c r="L52" s="31"/>
      <c r="M52" s="31"/>
      <c r="N52" s="31"/>
    </row>
    <row r="53" spans="1:14" ht="30">
      <c r="A53" s="5" t="str">
        <f>A44</f>
        <v xml:space="preserve">Plant Characteristics </v>
      </c>
      <c r="B53" s="5"/>
      <c r="C53" s="5" t="s">
        <v>248</v>
      </c>
      <c r="D53" s="20" t="s">
        <v>249</v>
      </c>
      <c r="E53" s="5" t="s">
        <v>75</v>
      </c>
      <c r="F53" s="31"/>
      <c r="G53" s="5" t="s">
        <v>67</v>
      </c>
      <c r="H53" s="31"/>
      <c r="I53" s="31"/>
      <c r="J53" s="31"/>
      <c r="K53" s="31"/>
      <c r="L53" s="31"/>
      <c r="M53" s="31"/>
      <c r="N53" s="31"/>
    </row>
    <row r="54" spans="1:14">
      <c r="A54" s="9" t="s">
        <v>250</v>
      </c>
      <c r="B54" s="22"/>
      <c r="C54" s="22"/>
      <c r="D54" s="45"/>
      <c r="E54" s="9"/>
      <c r="F54" s="9"/>
      <c r="G54" s="9"/>
      <c r="H54" s="45"/>
      <c r="I54" s="9"/>
      <c r="J54" s="45"/>
      <c r="K54" s="45"/>
      <c r="L54" s="45"/>
      <c r="M54" s="45"/>
      <c r="N54" s="9"/>
    </row>
    <row r="55" spans="1:14">
      <c r="A55" s="5" t="str">
        <f>A54</f>
        <v>Pests, Diseases, and Weeds</v>
      </c>
      <c r="B55" s="5" t="s">
        <v>251</v>
      </c>
      <c r="C55" s="5" t="s">
        <v>252</v>
      </c>
      <c r="D55" s="20" t="s">
        <v>253</v>
      </c>
      <c r="E55" s="5" t="s">
        <v>75</v>
      </c>
      <c r="F55" s="20"/>
      <c r="G55" s="5" t="s">
        <v>67</v>
      </c>
      <c r="H55" s="31"/>
      <c r="I55" s="31"/>
      <c r="J55" s="31"/>
      <c r="K55" s="31"/>
      <c r="L55" s="31"/>
      <c r="M55" s="31"/>
      <c r="N55" s="31"/>
    </row>
    <row r="56" spans="1:14">
      <c r="A56" s="5"/>
      <c r="B56" s="5"/>
      <c r="C56" s="5" t="s">
        <v>254</v>
      </c>
      <c r="D56" s="20" t="s">
        <v>255</v>
      </c>
      <c r="E56" s="5" t="s">
        <v>75</v>
      </c>
      <c r="F56" s="20" t="s">
        <v>256</v>
      </c>
      <c r="G56" s="5" t="s">
        <v>220</v>
      </c>
      <c r="H56" s="31"/>
      <c r="I56" s="31"/>
      <c r="J56" s="31"/>
      <c r="K56" s="31"/>
      <c r="L56" s="31"/>
      <c r="M56" s="31"/>
      <c r="N56" s="31"/>
    </row>
    <row r="57" spans="1:14">
      <c r="A57" s="5" t="str">
        <f>A55</f>
        <v>Pests, Diseases, and Weeds</v>
      </c>
      <c r="B57" s="5"/>
      <c r="C57" s="5" t="s">
        <v>257</v>
      </c>
      <c r="D57" s="20" t="s">
        <v>258</v>
      </c>
      <c r="E57" s="5" t="s">
        <v>75</v>
      </c>
      <c r="F57" s="20"/>
      <c r="G57" s="5" t="s">
        <v>67</v>
      </c>
      <c r="H57" s="31"/>
      <c r="I57" s="31"/>
      <c r="J57" s="31"/>
      <c r="K57" s="31"/>
      <c r="L57" s="31"/>
      <c r="M57" s="31"/>
      <c r="N57" s="31"/>
    </row>
    <row r="58" spans="1:14">
      <c r="A58" s="5"/>
      <c r="B58" s="5"/>
      <c r="C58" s="5" t="s">
        <v>259</v>
      </c>
      <c r="D58" s="20" t="s">
        <v>260</v>
      </c>
      <c r="E58" s="5" t="s">
        <v>75</v>
      </c>
      <c r="F58" s="20" t="s">
        <v>256</v>
      </c>
      <c r="G58" s="5" t="s">
        <v>220</v>
      </c>
      <c r="H58" s="31"/>
      <c r="I58" s="31"/>
      <c r="J58" s="31"/>
      <c r="K58" s="31"/>
      <c r="L58" s="31"/>
      <c r="M58" s="31"/>
      <c r="N58" s="31"/>
    </row>
    <row r="59" spans="1:14" ht="30">
      <c r="A59" s="5" t="str">
        <f>A57</f>
        <v>Pests, Diseases, and Weeds</v>
      </c>
      <c r="B59" s="5" t="s">
        <v>261</v>
      </c>
      <c r="C59" s="5" t="s">
        <v>262</v>
      </c>
      <c r="D59" s="20" t="s">
        <v>263</v>
      </c>
      <c r="E59" s="5" t="s">
        <v>75</v>
      </c>
      <c r="F59" s="20"/>
      <c r="G59" s="5" t="s">
        <v>67</v>
      </c>
      <c r="H59" s="31"/>
      <c r="I59" s="31"/>
      <c r="J59" s="31"/>
      <c r="K59" s="31"/>
      <c r="L59" s="31"/>
      <c r="M59" s="31"/>
      <c r="N59" s="31"/>
    </row>
    <row r="60" spans="1:14">
      <c r="A60" s="5"/>
      <c r="B60" s="5"/>
      <c r="C60" s="5" t="s">
        <v>264</v>
      </c>
      <c r="D60" s="20" t="s">
        <v>265</v>
      </c>
      <c r="E60" s="5" t="s">
        <v>75</v>
      </c>
      <c r="F60" s="20"/>
      <c r="G60" s="5" t="s">
        <v>220</v>
      </c>
      <c r="H60" s="31"/>
      <c r="I60" s="31"/>
      <c r="J60" s="31"/>
      <c r="K60" s="31"/>
      <c r="L60" s="31"/>
      <c r="M60" s="31"/>
      <c r="N60" s="31"/>
    </row>
    <row r="61" spans="1:14" ht="30">
      <c r="A61" s="5" t="str">
        <f>A59</f>
        <v>Pests, Diseases, and Weeds</v>
      </c>
      <c r="B61" s="5"/>
      <c r="C61" s="5" t="s">
        <v>266</v>
      </c>
      <c r="D61" s="20" t="s">
        <v>267</v>
      </c>
      <c r="E61" s="5" t="s">
        <v>75</v>
      </c>
      <c r="F61" s="20"/>
      <c r="G61" s="5" t="s">
        <v>67</v>
      </c>
      <c r="H61" s="31"/>
      <c r="I61" s="31"/>
      <c r="J61" s="31"/>
      <c r="K61" s="31"/>
      <c r="L61" s="31"/>
      <c r="M61" s="31"/>
      <c r="N61" s="31"/>
    </row>
    <row r="62" spans="1:14">
      <c r="A62" s="9" t="s">
        <v>268</v>
      </c>
      <c r="B62" s="22"/>
      <c r="C62" s="22"/>
      <c r="D62" s="45"/>
      <c r="E62" s="9"/>
      <c r="F62" s="9"/>
      <c r="G62" s="9"/>
      <c r="H62" s="45"/>
      <c r="I62" s="9"/>
      <c r="J62" s="45"/>
      <c r="K62" s="45"/>
      <c r="L62" s="45"/>
      <c r="M62" s="45"/>
      <c r="N62" s="9"/>
    </row>
    <row r="63" spans="1:14">
      <c r="A63" s="18" t="str">
        <f>A62</f>
        <v>Management and Production</v>
      </c>
      <c r="B63" s="18" t="s">
        <v>269</v>
      </c>
      <c r="C63" s="18"/>
      <c r="D63" s="53"/>
      <c r="E63" s="52"/>
      <c r="F63" s="52"/>
      <c r="G63" s="52"/>
      <c r="H63" s="53"/>
      <c r="I63" s="52"/>
      <c r="J63" s="53"/>
      <c r="K63" s="53"/>
      <c r="L63" s="53"/>
      <c r="M63" s="53"/>
      <c r="N63" s="52"/>
    </row>
    <row r="64" spans="1:14" ht="30">
      <c r="A64" s="57" t="str">
        <f t="shared" ref="A64:A89" si="2">A63</f>
        <v>Management and Production</v>
      </c>
      <c r="B64" s="5" t="s">
        <v>270</v>
      </c>
      <c r="C64" s="5" t="s">
        <v>271</v>
      </c>
      <c r="D64" s="20" t="s">
        <v>272</v>
      </c>
      <c r="E64" s="5" t="s">
        <v>75</v>
      </c>
      <c r="F64" s="20" t="s">
        <v>273</v>
      </c>
      <c r="G64" s="5" t="s">
        <v>67</v>
      </c>
      <c r="H64" s="31"/>
      <c r="I64" s="31"/>
      <c r="J64" s="31"/>
      <c r="K64" s="31"/>
      <c r="L64" s="31"/>
      <c r="M64" s="31"/>
      <c r="N64" s="31"/>
    </row>
    <row r="65" spans="1:14">
      <c r="A65" s="57" t="str">
        <f t="shared" si="2"/>
        <v>Management and Production</v>
      </c>
      <c r="B65" s="5"/>
      <c r="C65" s="5" t="s">
        <v>230</v>
      </c>
      <c r="D65" s="20" t="s">
        <v>231</v>
      </c>
      <c r="E65" s="5" t="s">
        <v>232</v>
      </c>
      <c r="F65" s="20" t="s">
        <v>274</v>
      </c>
      <c r="G65" s="5" t="s">
        <v>55</v>
      </c>
      <c r="H65" s="31"/>
      <c r="I65" s="31"/>
      <c r="J65" s="31"/>
      <c r="K65" s="31"/>
      <c r="L65" s="31"/>
      <c r="M65" s="31"/>
      <c r="N65" s="31"/>
    </row>
    <row r="66" spans="1:14" ht="30">
      <c r="A66" s="57" t="str">
        <f t="shared" si="2"/>
        <v>Management and Production</v>
      </c>
      <c r="B66" s="5"/>
      <c r="C66" s="5" t="s">
        <v>275</v>
      </c>
      <c r="D66" s="20" t="s">
        <v>276</v>
      </c>
      <c r="E66" s="5" t="s">
        <v>75</v>
      </c>
      <c r="F66" s="20" t="s">
        <v>277</v>
      </c>
      <c r="G66" s="5" t="s">
        <v>67</v>
      </c>
      <c r="H66" s="31"/>
      <c r="I66" s="31"/>
      <c r="J66" s="31"/>
      <c r="K66" s="31"/>
      <c r="L66" s="31"/>
      <c r="M66" s="31"/>
      <c r="N66" s="31"/>
    </row>
    <row r="67" spans="1:14">
      <c r="A67" s="57" t="str">
        <f t="shared" si="2"/>
        <v>Management and Production</v>
      </c>
      <c r="B67" s="5"/>
      <c r="C67" s="5" t="s">
        <v>278</v>
      </c>
      <c r="D67" s="20" t="s">
        <v>279</v>
      </c>
      <c r="E67" s="5" t="s">
        <v>75</v>
      </c>
      <c r="F67" s="20" t="s">
        <v>280</v>
      </c>
      <c r="G67" s="5" t="s">
        <v>67</v>
      </c>
      <c r="H67" s="31"/>
      <c r="I67" s="31"/>
      <c r="J67" s="31"/>
      <c r="K67" s="31"/>
      <c r="L67" s="31"/>
      <c r="M67" s="31"/>
      <c r="N67" s="31"/>
    </row>
    <row r="68" spans="1:14" ht="30">
      <c r="A68" s="57" t="str">
        <f t="shared" si="2"/>
        <v>Management and Production</v>
      </c>
      <c r="B68" s="5" t="s">
        <v>281</v>
      </c>
      <c r="C68" s="5" t="s">
        <v>282</v>
      </c>
      <c r="D68" s="20" t="s">
        <v>283</v>
      </c>
      <c r="E68" s="5" t="s">
        <v>75</v>
      </c>
      <c r="F68" s="20" t="s">
        <v>284</v>
      </c>
      <c r="G68" s="5" t="s">
        <v>67</v>
      </c>
      <c r="H68" s="31"/>
      <c r="I68" s="31"/>
      <c r="J68" s="31"/>
      <c r="K68" s="31"/>
      <c r="L68" s="31"/>
      <c r="M68" s="31"/>
      <c r="N68" s="31"/>
    </row>
    <row r="69" spans="1:14" ht="45">
      <c r="A69" s="57" t="str">
        <f t="shared" si="2"/>
        <v>Management and Production</v>
      </c>
      <c r="B69" s="5"/>
      <c r="C69" s="5" t="s">
        <v>285</v>
      </c>
      <c r="D69" s="20" t="s">
        <v>286</v>
      </c>
      <c r="E69" s="5" t="s">
        <v>75</v>
      </c>
      <c r="F69" s="20" t="s">
        <v>284</v>
      </c>
      <c r="G69" s="5" t="s">
        <v>67</v>
      </c>
      <c r="H69" s="31"/>
      <c r="I69" s="31"/>
      <c r="J69" s="31"/>
      <c r="K69" s="31"/>
      <c r="L69" s="31"/>
      <c r="M69" s="31"/>
      <c r="N69" s="31"/>
    </row>
    <row r="70" spans="1:14">
      <c r="A70" s="57" t="str">
        <f t="shared" si="2"/>
        <v>Management and Production</v>
      </c>
      <c r="B70" s="5"/>
      <c r="C70" s="5" t="s">
        <v>287</v>
      </c>
      <c r="D70" s="20" t="s">
        <v>288</v>
      </c>
      <c r="E70" s="5" t="s">
        <v>75</v>
      </c>
      <c r="F70" s="20" t="s">
        <v>289</v>
      </c>
      <c r="G70" s="5" t="s">
        <v>67</v>
      </c>
      <c r="H70" s="31"/>
      <c r="I70" s="31"/>
      <c r="J70" s="31"/>
      <c r="K70" s="31"/>
      <c r="L70" s="31"/>
      <c r="M70" s="31"/>
      <c r="N70" s="31"/>
    </row>
    <row r="71" spans="1:14">
      <c r="A71" s="18" t="str">
        <f t="shared" si="2"/>
        <v>Management and Production</v>
      </c>
      <c r="B71" s="18" t="s">
        <v>290</v>
      </c>
      <c r="C71" s="18"/>
      <c r="D71" s="53"/>
      <c r="E71" s="52"/>
      <c r="F71" s="52"/>
      <c r="G71" s="52"/>
      <c r="H71" s="53"/>
      <c r="I71" s="52"/>
      <c r="J71" s="53"/>
      <c r="K71" s="53"/>
      <c r="L71" s="53"/>
      <c r="M71" s="53"/>
      <c r="N71" s="52"/>
    </row>
    <row r="72" spans="1:14" ht="45">
      <c r="A72" s="57" t="str">
        <f t="shared" si="2"/>
        <v>Management and Production</v>
      </c>
      <c r="B72" s="5" t="s">
        <v>291</v>
      </c>
      <c r="C72" s="5" t="s">
        <v>292</v>
      </c>
      <c r="D72" s="20" t="s">
        <v>293</v>
      </c>
      <c r="E72" s="5" t="s">
        <v>75</v>
      </c>
      <c r="F72" s="20" t="s">
        <v>294</v>
      </c>
      <c r="G72" s="5" t="s">
        <v>55</v>
      </c>
      <c r="H72" s="20"/>
      <c r="I72" s="20"/>
      <c r="J72" s="20"/>
      <c r="K72" s="20"/>
      <c r="L72" s="20"/>
      <c r="M72" s="20"/>
      <c r="N72" s="20"/>
    </row>
    <row r="73" spans="1:14" ht="45">
      <c r="A73" s="57" t="str">
        <f t="shared" si="2"/>
        <v>Management and Production</v>
      </c>
      <c r="B73" s="5"/>
      <c r="C73" s="5" t="s">
        <v>295</v>
      </c>
      <c r="D73" s="20" t="s">
        <v>296</v>
      </c>
      <c r="E73" s="5" t="s">
        <v>75</v>
      </c>
      <c r="F73" s="20"/>
      <c r="G73" s="5" t="s">
        <v>67</v>
      </c>
      <c r="H73" s="20"/>
      <c r="I73" s="20"/>
      <c r="J73" s="20"/>
      <c r="K73" s="20"/>
      <c r="L73" s="20"/>
      <c r="M73" s="20"/>
      <c r="N73" s="20"/>
    </row>
    <row r="74" spans="1:14" ht="45">
      <c r="A74" s="57" t="str">
        <f t="shared" si="2"/>
        <v>Management and Production</v>
      </c>
      <c r="B74" s="5"/>
      <c r="C74" s="5" t="s">
        <v>297</v>
      </c>
      <c r="D74" s="20" t="s">
        <v>298</v>
      </c>
      <c r="E74" s="5" t="s">
        <v>75</v>
      </c>
      <c r="F74" s="20" t="s">
        <v>299</v>
      </c>
      <c r="G74" s="5" t="s">
        <v>55</v>
      </c>
      <c r="H74" s="20"/>
      <c r="I74" s="20"/>
      <c r="J74" s="20"/>
      <c r="K74" s="20"/>
      <c r="L74" s="20"/>
      <c r="M74" s="20"/>
      <c r="N74" s="20"/>
    </row>
    <row r="75" spans="1:14">
      <c r="A75" s="57" t="str">
        <f t="shared" si="2"/>
        <v>Management and Production</v>
      </c>
      <c r="B75" s="5"/>
      <c r="C75" s="5" t="s">
        <v>300</v>
      </c>
      <c r="D75" s="20" t="s">
        <v>301</v>
      </c>
      <c r="E75" s="5" t="s">
        <v>75</v>
      </c>
      <c r="F75" s="20"/>
      <c r="G75" s="5" t="s">
        <v>67</v>
      </c>
      <c r="H75" s="20"/>
      <c r="I75" s="20"/>
      <c r="J75" s="20"/>
      <c r="K75" s="20"/>
      <c r="L75" s="20"/>
      <c r="M75" s="20"/>
      <c r="N75" s="20"/>
    </row>
    <row r="76" spans="1:14">
      <c r="A76" s="57" t="str">
        <f t="shared" si="2"/>
        <v>Management and Production</v>
      </c>
      <c r="B76" s="5"/>
      <c r="C76" s="5" t="s">
        <v>302</v>
      </c>
      <c r="D76" s="20" t="s">
        <v>303</v>
      </c>
      <c r="E76" s="5" t="s">
        <v>75</v>
      </c>
      <c r="F76" s="20" t="s">
        <v>294</v>
      </c>
      <c r="G76" s="5" t="s">
        <v>55</v>
      </c>
      <c r="H76" s="20"/>
      <c r="I76" s="20"/>
      <c r="J76" s="20"/>
      <c r="K76" s="20"/>
      <c r="L76" s="20"/>
      <c r="M76" s="20"/>
      <c r="N76" s="20"/>
    </row>
    <row r="77" spans="1:14" ht="45">
      <c r="A77" s="57" t="str">
        <f t="shared" si="2"/>
        <v>Management and Production</v>
      </c>
      <c r="B77" s="5" t="s">
        <v>304</v>
      </c>
      <c r="C77" s="5" t="s">
        <v>305</v>
      </c>
      <c r="D77" s="20" t="s">
        <v>306</v>
      </c>
      <c r="E77" s="5" t="s">
        <v>75</v>
      </c>
      <c r="F77" s="20" t="s">
        <v>307</v>
      </c>
      <c r="G77" s="5" t="s">
        <v>67</v>
      </c>
      <c r="H77" s="20"/>
      <c r="I77" s="20"/>
      <c r="J77" s="20"/>
      <c r="K77" s="20"/>
      <c r="L77" s="20"/>
      <c r="M77" s="20"/>
      <c r="N77" s="20"/>
    </row>
    <row r="78" spans="1:14">
      <c r="A78" s="57" t="str">
        <f t="shared" si="2"/>
        <v>Management and Production</v>
      </c>
      <c r="B78" s="5"/>
      <c r="C78" s="5" t="s">
        <v>308</v>
      </c>
      <c r="D78" s="20" t="s">
        <v>309</v>
      </c>
      <c r="E78" s="5" t="s">
        <v>75</v>
      </c>
      <c r="F78" s="20" t="s">
        <v>310</v>
      </c>
      <c r="G78" s="5" t="s">
        <v>67</v>
      </c>
      <c r="H78" s="20"/>
      <c r="I78" s="20"/>
      <c r="J78" s="20"/>
      <c r="K78" s="20"/>
      <c r="L78" s="20"/>
      <c r="M78" s="20"/>
      <c r="N78" s="20"/>
    </row>
    <row r="79" spans="1:14" ht="30">
      <c r="A79" s="57" t="str">
        <f t="shared" si="2"/>
        <v>Management and Production</v>
      </c>
      <c r="B79" s="5"/>
      <c r="C79" s="5" t="s">
        <v>311</v>
      </c>
      <c r="D79" s="20" t="s">
        <v>312</v>
      </c>
      <c r="E79" s="5" t="s">
        <v>75</v>
      </c>
      <c r="F79" s="20" t="s">
        <v>313</v>
      </c>
      <c r="G79" s="5" t="s">
        <v>67</v>
      </c>
      <c r="H79" s="20"/>
      <c r="I79" s="20"/>
      <c r="J79" s="20"/>
      <c r="K79" s="20"/>
      <c r="L79" s="20"/>
      <c r="M79" s="20"/>
      <c r="N79" s="20"/>
    </row>
    <row r="80" spans="1:14">
      <c r="A80" s="18" t="str">
        <f t="shared" si="2"/>
        <v>Management and Production</v>
      </c>
      <c r="B80" s="18" t="s">
        <v>314</v>
      </c>
      <c r="C80" s="18"/>
      <c r="D80" s="53"/>
      <c r="E80" s="53"/>
      <c r="F80" s="53"/>
      <c r="G80" s="53"/>
      <c r="H80" s="53"/>
      <c r="I80" s="53"/>
      <c r="J80" s="53"/>
      <c r="K80" s="53"/>
      <c r="L80" s="53"/>
      <c r="M80" s="53"/>
      <c r="N80" s="52"/>
    </row>
    <row r="81" spans="1:14" ht="45">
      <c r="A81" s="57" t="str">
        <f t="shared" si="2"/>
        <v>Management and Production</v>
      </c>
      <c r="B81" s="5" t="s">
        <v>304</v>
      </c>
      <c r="C81" s="5" t="s">
        <v>315</v>
      </c>
      <c r="D81" s="20" t="s">
        <v>316</v>
      </c>
      <c r="E81" s="5" t="s">
        <v>75</v>
      </c>
      <c r="F81" s="20"/>
      <c r="G81" s="5" t="s">
        <v>220</v>
      </c>
      <c r="H81" s="20"/>
      <c r="I81" s="20"/>
      <c r="J81" s="20"/>
      <c r="K81" s="20"/>
      <c r="L81" s="20"/>
      <c r="M81" s="20"/>
      <c r="N81" s="20"/>
    </row>
    <row r="82" spans="1:14">
      <c r="A82" s="57" t="str">
        <f t="shared" si="2"/>
        <v>Management and Production</v>
      </c>
      <c r="B82" s="5"/>
      <c r="C82" s="5" t="s">
        <v>317</v>
      </c>
      <c r="D82" s="20" t="s">
        <v>318</v>
      </c>
      <c r="E82" s="5" t="s">
        <v>75</v>
      </c>
      <c r="F82" s="20"/>
      <c r="G82" s="5" t="s">
        <v>220</v>
      </c>
      <c r="H82" s="20"/>
      <c r="I82" s="20"/>
      <c r="J82" s="20"/>
      <c r="K82" s="20"/>
      <c r="L82" s="20"/>
      <c r="M82" s="20"/>
      <c r="N82" s="20"/>
    </row>
    <row r="83" spans="1:14" ht="30">
      <c r="A83" s="57" t="str">
        <f t="shared" si="2"/>
        <v>Management and Production</v>
      </c>
      <c r="B83" s="5"/>
      <c r="C83" s="5" t="s">
        <v>319</v>
      </c>
      <c r="D83" s="20" t="s">
        <v>320</v>
      </c>
      <c r="E83" s="5" t="s">
        <v>321</v>
      </c>
      <c r="F83" s="20"/>
      <c r="G83" s="5" t="s">
        <v>220</v>
      </c>
      <c r="H83" s="20"/>
      <c r="I83" s="20"/>
      <c r="J83" s="20"/>
      <c r="K83" s="20"/>
      <c r="L83" s="20"/>
      <c r="M83" s="20"/>
      <c r="N83" s="20"/>
    </row>
    <row r="84" spans="1:14" ht="30">
      <c r="A84" s="57" t="str">
        <f t="shared" si="2"/>
        <v>Management and Production</v>
      </c>
      <c r="B84" s="5"/>
      <c r="C84" s="5" t="s">
        <v>322</v>
      </c>
      <c r="D84" s="20" t="s">
        <v>323</v>
      </c>
      <c r="E84" s="5" t="s">
        <v>324</v>
      </c>
      <c r="F84" s="20"/>
      <c r="G84" s="5" t="s">
        <v>220</v>
      </c>
      <c r="H84" s="20"/>
      <c r="I84" s="20"/>
      <c r="J84" s="20"/>
      <c r="K84" s="20"/>
      <c r="L84" s="20"/>
      <c r="M84" s="20"/>
      <c r="N84" s="20"/>
    </row>
    <row r="85" spans="1:14" ht="30">
      <c r="A85" s="57" t="str">
        <f t="shared" si="2"/>
        <v>Management and Production</v>
      </c>
      <c r="B85" s="5" t="s">
        <v>325</v>
      </c>
      <c r="C85" s="5" t="s">
        <v>326</v>
      </c>
      <c r="D85" s="20" t="s">
        <v>327</v>
      </c>
      <c r="E85" s="5" t="s">
        <v>75</v>
      </c>
      <c r="F85" s="20" t="s">
        <v>328</v>
      </c>
      <c r="G85" s="5" t="s">
        <v>67</v>
      </c>
      <c r="H85" s="20"/>
      <c r="I85" s="20"/>
      <c r="J85" s="20"/>
      <c r="K85" s="20"/>
      <c r="L85" s="20"/>
      <c r="M85" s="20"/>
      <c r="N85" s="20"/>
    </row>
    <row r="86" spans="1:14">
      <c r="A86" s="57" t="str">
        <f t="shared" si="2"/>
        <v>Management and Production</v>
      </c>
      <c r="B86" s="5"/>
      <c r="C86" s="5" t="s">
        <v>329</v>
      </c>
      <c r="D86" s="20" t="s">
        <v>330</v>
      </c>
      <c r="E86" s="5" t="s">
        <v>331</v>
      </c>
      <c r="F86" s="20" t="s">
        <v>284</v>
      </c>
      <c r="G86" s="5" t="s">
        <v>55</v>
      </c>
      <c r="H86" s="20"/>
      <c r="I86" s="20"/>
      <c r="J86" s="20"/>
      <c r="K86" s="20"/>
      <c r="L86" s="20"/>
      <c r="M86" s="20"/>
      <c r="N86" s="20"/>
    </row>
    <row r="87" spans="1:14">
      <c r="A87" s="57" t="str">
        <f t="shared" si="2"/>
        <v>Management and Production</v>
      </c>
      <c r="B87" s="5"/>
      <c r="C87" s="5" t="s">
        <v>332</v>
      </c>
      <c r="D87" s="20" t="s">
        <v>333</v>
      </c>
      <c r="E87" s="5" t="s">
        <v>331</v>
      </c>
      <c r="F87" s="20" t="s">
        <v>284</v>
      </c>
      <c r="G87" s="5" t="s">
        <v>55</v>
      </c>
      <c r="H87" s="20"/>
      <c r="I87" s="20"/>
      <c r="J87" s="20"/>
      <c r="K87" s="20"/>
      <c r="L87" s="20"/>
      <c r="M87" s="20"/>
      <c r="N87" s="20"/>
    </row>
    <row r="88" spans="1:14">
      <c r="A88" s="57" t="str">
        <f t="shared" si="2"/>
        <v>Management and Production</v>
      </c>
      <c r="B88" s="5"/>
      <c r="C88" s="5" t="s">
        <v>334</v>
      </c>
      <c r="D88" s="20" t="s">
        <v>335</v>
      </c>
      <c r="E88" s="5"/>
      <c r="F88" s="20" t="s">
        <v>336</v>
      </c>
      <c r="G88" s="5" t="s">
        <v>67</v>
      </c>
      <c r="H88" s="20"/>
      <c r="I88" s="20"/>
      <c r="J88" s="20"/>
      <c r="K88" s="20"/>
      <c r="L88" s="20"/>
      <c r="M88" s="20"/>
      <c r="N88" s="20"/>
    </row>
    <row r="89" spans="1:14" ht="30">
      <c r="A89" s="57" t="str">
        <f t="shared" si="2"/>
        <v>Management and Production</v>
      </c>
      <c r="B89" s="5"/>
      <c r="C89" s="5" t="s">
        <v>337</v>
      </c>
      <c r="D89" s="20" t="s">
        <v>338</v>
      </c>
      <c r="E89" s="5"/>
      <c r="F89" s="20"/>
      <c r="G89" s="5" t="s">
        <v>67</v>
      </c>
      <c r="H89" s="20"/>
      <c r="I89" s="20"/>
      <c r="J89" s="20"/>
      <c r="K89" s="20"/>
      <c r="L89" s="20"/>
      <c r="M89" s="20"/>
      <c r="N89" s="20"/>
    </row>
  </sheetData>
  <mergeCells count="1">
    <mergeCell ref="A1:B1"/>
  </mergeCells>
  <hyperlinks>
    <hyperlink ref="N4" r:id="rId1" xr:uid="{FE56C07D-156B-4AE5-AD2D-2A821D6DD72A}"/>
    <hyperlink ref="A1" location="Index!A1" display="Index" xr:uid="{BA2DF420-2882-42CB-8009-E837E2547F7B}"/>
    <hyperlink ref="A1:B1" location="Contents!A1" display="Return to Table of Contents" xr:uid="{D7EA5A56-3273-4A25-ADA7-AFEECB864CA5}"/>
  </hyperlinks>
  <pageMargins left="0.7" right="0.7" top="0.75" bottom="0.75" header="0.3" footer="0.3"/>
  <pageSetup paperSize="9" orientation="portrait"/>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CAB6CFB-E442-49FE-A0E8-15084864C42E}">
          <x14:formula1>
            <xm:f>Lookups!$A$4:$A$8</xm:f>
          </x14:formula1>
          <xm:sqref>G12:G13 G55:G61 G4:G10 G31:G39 G41:G53 G64:G70 G72:G79 G81:G89 G16:G29</xm:sqref>
        </x14:dataValidation>
        <x14:dataValidation type="list" allowBlank="1" showInputMessage="1" showErrorMessage="1" xr:uid="{823F4014-29B1-44BB-A792-375749653612}">
          <x14:formula1>
            <xm:f>Lookups!$C$4:$C$10</xm:f>
          </x14:formula1>
          <xm:sqref>I4:I10 I12:I13 I81:I89 I31:I39 I55:I61 I41:I53 I64:I70 I72:I79 I16:I29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78152-76B1-44FE-B752-D152FA82B3C1}">
  <sheetPr codeName="Sheet14">
    <tabColor rgb="FF92D050"/>
  </sheetPr>
  <dimension ref="A1:N91"/>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7.140625" style="2" bestFit="1"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10" si="0">A3</f>
        <v>Soil Characteristics</v>
      </c>
      <c r="B4" s="5"/>
      <c r="C4" s="5" t="s">
        <v>52</v>
      </c>
      <c r="D4" s="20" t="s">
        <v>339</v>
      </c>
      <c r="E4" s="5" t="s">
        <v>54</v>
      </c>
      <c r="F4" s="20" t="s">
        <v>340</v>
      </c>
      <c r="G4" s="5" t="s">
        <v>55</v>
      </c>
      <c r="H4" s="20" t="s">
        <v>341</v>
      </c>
      <c r="I4" s="20" t="s">
        <v>57</v>
      </c>
      <c r="J4" s="20" t="s">
        <v>342</v>
      </c>
      <c r="K4" s="20" t="s">
        <v>819</v>
      </c>
      <c r="L4" s="20" t="s">
        <v>820</v>
      </c>
      <c r="M4" s="20" t="s">
        <v>61</v>
      </c>
      <c r="N4" s="20"/>
    </row>
    <row r="5" spans="1:14" ht="135">
      <c r="A5" s="5" t="str">
        <f t="shared" si="0"/>
        <v>Soil Characteristics</v>
      </c>
      <c r="B5" s="5"/>
      <c r="C5" s="5" t="s">
        <v>63</v>
      </c>
      <c r="D5" s="20" t="s">
        <v>345</v>
      </c>
      <c r="E5" s="5"/>
      <c r="F5" s="20" t="s">
        <v>346</v>
      </c>
      <c r="G5" s="5" t="s">
        <v>67</v>
      </c>
      <c r="H5" s="20" t="s">
        <v>347</v>
      </c>
      <c r="I5" s="20" t="s">
        <v>69</v>
      </c>
      <c r="J5" s="20"/>
      <c r="K5" s="20" t="s">
        <v>821</v>
      </c>
      <c r="L5" s="20" t="s">
        <v>822</v>
      </c>
      <c r="M5" s="20" t="s">
        <v>72</v>
      </c>
      <c r="N5" s="20"/>
    </row>
    <row r="6" spans="1:14" ht="105">
      <c r="A6" s="5" t="str">
        <f t="shared" si="0"/>
        <v>Soil Characteristics</v>
      </c>
      <c r="B6" s="5"/>
      <c r="C6" s="5" t="s">
        <v>73</v>
      </c>
      <c r="D6" s="20" t="s">
        <v>350</v>
      </c>
      <c r="E6" s="5" t="s">
        <v>75</v>
      </c>
      <c r="F6" s="20" t="s">
        <v>351</v>
      </c>
      <c r="G6" s="5" t="s">
        <v>55</v>
      </c>
      <c r="H6" s="20" t="s">
        <v>352</v>
      </c>
      <c r="I6" s="20" t="s">
        <v>57</v>
      </c>
      <c r="J6" s="20" t="s">
        <v>1378</v>
      </c>
      <c r="K6" s="20" t="s">
        <v>823</v>
      </c>
      <c r="L6" s="20" t="s">
        <v>824</v>
      </c>
      <c r="M6" s="20" t="s">
        <v>80</v>
      </c>
      <c r="N6" s="20"/>
    </row>
    <row r="7" spans="1:14" ht="195">
      <c r="A7" s="5" t="str">
        <f t="shared" si="0"/>
        <v>Soil Characteristics</v>
      </c>
      <c r="B7" s="5"/>
      <c r="C7" s="5" t="s">
        <v>81</v>
      </c>
      <c r="D7" s="20" t="s">
        <v>355</v>
      </c>
      <c r="E7" s="5" t="s">
        <v>75</v>
      </c>
      <c r="F7" s="20" t="s">
        <v>351</v>
      </c>
      <c r="G7" s="5" t="s">
        <v>55</v>
      </c>
      <c r="H7" s="20" t="s">
        <v>83</v>
      </c>
      <c r="I7" s="20" t="s">
        <v>57</v>
      </c>
      <c r="J7" s="20"/>
      <c r="K7" s="20" t="s">
        <v>825</v>
      </c>
      <c r="L7" s="20" t="s">
        <v>826</v>
      </c>
      <c r="M7" s="20" t="s">
        <v>87</v>
      </c>
      <c r="N7" s="20"/>
    </row>
    <row r="8" spans="1:14" ht="30">
      <c r="A8" s="5" t="str">
        <f t="shared" si="0"/>
        <v>Soil Characteristics</v>
      </c>
      <c r="B8" s="5"/>
      <c r="C8" s="5" t="s">
        <v>358</v>
      </c>
      <c r="D8" s="20" t="s">
        <v>359</v>
      </c>
      <c r="E8" s="20" t="s">
        <v>360</v>
      </c>
      <c r="F8" s="20"/>
      <c r="G8" s="5" t="s">
        <v>55</v>
      </c>
      <c r="H8" s="20"/>
      <c r="I8" s="20"/>
      <c r="J8" s="20"/>
      <c r="K8" s="20"/>
      <c r="L8" s="20"/>
      <c r="M8" s="20"/>
      <c r="N8" s="20"/>
    </row>
    <row r="9" spans="1:14" ht="75">
      <c r="A9" s="5" t="str">
        <f>A7</f>
        <v>Soil Characteristics</v>
      </c>
      <c r="B9" s="5"/>
      <c r="C9" s="5" t="s">
        <v>88</v>
      </c>
      <c r="D9" s="20" t="s">
        <v>89</v>
      </c>
      <c r="E9" s="5" t="s">
        <v>90</v>
      </c>
      <c r="F9" s="20" t="s">
        <v>91</v>
      </c>
      <c r="G9" s="5" t="s">
        <v>55</v>
      </c>
      <c r="H9" s="20" t="s">
        <v>92</v>
      </c>
      <c r="I9" s="20" t="s">
        <v>69</v>
      </c>
      <c r="J9" s="20"/>
      <c r="K9" s="20" t="s">
        <v>827</v>
      </c>
      <c r="L9" s="20" t="s">
        <v>828</v>
      </c>
      <c r="M9" s="20" t="s">
        <v>96</v>
      </c>
      <c r="N9" s="20"/>
    </row>
    <row r="10" spans="1:14" ht="75">
      <c r="A10" s="5" t="str">
        <f t="shared" si="0"/>
        <v>Soil Characteristics</v>
      </c>
      <c r="B10" s="5"/>
      <c r="C10" s="5" t="s">
        <v>97</v>
      </c>
      <c r="D10" s="20" t="s">
        <v>98</v>
      </c>
      <c r="E10" s="5" t="s">
        <v>75</v>
      </c>
      <c r="F10" s="20" t="s">
        <v>99</v>
      </c>
      <c r="G10" s="5" t="s">
        <v>67</v>
      </c>
      <c r="H10" s="20" t="s">
        <v>100</v>
      </c>
      <c r="I10" s="20" t="s">
        <v>101</v>
      </c>
      <c r="J10" s="20"/>
      <c r="K10" s="20" t="s">
        <v>829</v>
      </c>
      <c r="L10" s="20" t="s">
        <v>830</v>
      </c>
      <c r="M10" s="20" t="s">
        <v>104</v>
      </c>
      <c r="N10" s="20"/>
    </row>
    <row r="11" spans="1:14">
      <c r="A11" s="9" t="s">
        <v>105</v>
      </c>
      <c r="B11" s="22"/>
      <c r="C11" s="22"/>
      <c r="D11" s="49"/>
      <c r="E11" s="22"/>
      <c r="F11" s="22"/>
      <c r="G11" s="22"/>
      <c r="H11" s="49"/>
      <c r="I11" s="22"/>
      <c r="J11" s="49"/>
      <c r="K11" s="49"/>
      <c r="L11" s="49"/>
      <c r="M11" s="49"/>
      <c r="N11" s="22"/>
    </row>
    <row r="12" spans="1:14" ht="120">
      <c r="A12" s="5" t="str">
        <f>A11</f>
        <v>Terrain</v>
      </c>
      <c r="B12" s="5"/>
      <c r="C12" s="5" t="s">
        <v>107</v>
      </c>
      <c r="D12" s="20" t="s">
        <v>365</v>
      </c>
      <c r="E12" s="5" t="s">
        <v>109</v>
      </c>
      <c r="F12" s="20" t="s">
        <v>351</v>
      </c>
      <c r="G12" s="5" t="s">
        <v>55</v>
      </c>
      <c r="H12" s="20" t="s">
        <v>110</v>
      </c>
      <c r="I12" s="20" t="s">
        <v>111</v>
      </c>
      <c r="J12" s="20"/>
      <c r="K12" s="20" t="s">
        <v>831</v>
      </c>
      <c r="L12" s="20" t="s">
        <v>832</v>
      </c>
      <c r="M12" s="20" t="s">
        <v>115</v>
      </c>
      <c r="N12" s="20"/>
    </row>
    <row r="13" spans="1:14" ht="60">
      <c r="A13" s="5" t="str">
        <f>A12</f>
        <v>Terrain</v>
      </c>
      <c r="B13" s="5"/>
      <c r="C13" s="5" t="s">
        <v>116</v>
      </c>
      <c r="D13" s="20" t="s">
        <v>117</v>
      </c>
      <c r="E13" s="5" t="s">
        <v>75</v>
      </c>
      <c r="F13" s="20" t="s">
        <v>118</v>
      </c>
      <c r="G13" s="5" t="s">
        <v>67</v>
      </c>
      <c r="H13" s="20" t="s">
        <v>119</v>
      </c>
      <c r="I13" s="20" t="s">
        <v>101</v>
      </c>
      <c r="J13" s="20"/>
      <c r="K13" s="20" t="s">
        <v>833</v>
      </c>
      <c r="L13" s="20" t="s">
        <v>834</v>
      </c>
      <c r="M13" s="20" t="s">
        <v>122</v>
      </c>
      <c r="N13" s="20"/>
    </row>
    <row r="14" spans="1:14">
      <c r="A14" s="9" t="s">
        <v>123</v>
      </c>
      <c r="B14" s="22"/>
      <c r="C14" s="22"/>
      <c r="D14" s="45"/>
      <c r="E14" s="9"/>
      <c r="F14" s="9"/>
      <c r="G14" s="9"/>
      <c r="H14" s="45"/>
      <c r="I14" s="9"/>
      <c r="J14" s="45"/>
      <c r="K14" s="45"/>
      <c r="L14" s="45"/>
      <c r="M14" s="45"/>
      <c r="N14" s="9"/>
    </row>
    <row r="15" spans="1:14">
      <c r="A15" s="52" t="str">
        <f>A14</f>
        <v>Climate and weather</v>
      </c>
      <c r="B15" s="18" t="s">
        <v>124</v>
      </c>
      <c r="C15" s="18"/>
      <c r="D15" s="53"/>
      <c r="E15" s="53"/>
      <c r="F15" s="53"/>
      <c r="G15" s="53"/>
      <c r="H15" s="53"/>
      <c r="I15" s="53"/>
      <c r="J15" s="53"/>
      <c r="K15" s="53"/>
      <c r="L15" s="53"/>
      <c r="M15" s="53"/>
      <c r="N15" s="52"/>
    </row>
    <row r="16" spans="1:14" ht="60">
      <c r="A16" s="5" t="str">
        <f>A15</f>
        <v>Climate and weather</v>
      </c>
      <c r="B16" s="5" t="s">
        <v>125</v>
      </c>
      <c r="C16" s="5" t="s">
        <v>126</v>
      </c>
      <c r="D16" s="20" t="s">
        <v>127</v>
      </c>
      <c r="E16" s="5" t="s">
        <v>128</v>
      </c>
      <c r="F16" s="20" t="s">
        <v>129</v>
      </c>
      <c r="G16" s="5" t="s">
        <v>55</v>
      </c>
      <c r="H16" s="20"/>
      <c r="I16" s="20"/>
      <c r="J16" s="20"/>
      <c r="K16" s="20" t="s">
        <v>835</v>
      </c>
      <c r="L16" s="20" t="s">
        <v>836</v>
      </c>
      <c r="M16" s="20"/>
      <c r="N16" s="20"/>
    </row>
    <row r="17" spans="1:14" ht="75">
      <c r="A17" s="5" t="s">
        <v>123</v>
      </c>
      <c r="B17" s="5"/>
      <c r="C17" s="5" t="s">
        <v>131</v>
      </c>
      <c r="D17" s="20" t="s">
        <v>132</v>
      </c>
      <c r="E17" s="5" t="s">
        <v>65</v>
      </c>
      <c r="F17" s="20" t="s">
        <v>133</v>
      </c>
      <c r="G17" s="5" t="s">
        <v>55</v>
      </c>
      <c r="H17" s="20"/>
      <c r="I17" s="20"/>
      <c r="J17" s="20"/>
      <c r="K17" s="20" t="s">
        <v>837</v>
      </c>
      <c r="L17" s="20" t="s">
        <v>838</v>
      </c>
      <c r="M17" s="20"/>
      <c r="N17" s="20"/>
    </row>
    <row r="18" spans="1:14" ht="75">
      <c r="A18" s="5" t="s">
        <v>123</v>
      </c>
      <c r="B18" s="5"/>
      <c r="C18" s="5" t="s">
        <v>135</v>
      </c>
      <c r="D18" s="20" t="s">
        <v>136</v>
      </c>
      <c r="E18" s="5" t="s">
        <v>65</v>
      </c>
      <c r="F18" s="20" t="s">
        <v>137</v>
      </c>
      <c r="G18" s="5" t="s">
        <v>55</v>
      </c>
      <c r="H18" s="20"/>
      <c r="I18" s="20"/>
      <c r="J18" s="20"/>
      <c r="K18" s="20" t="s">
        <v>839</v>
      </c>
      <c r="L18" s="20" t="s">
        <v>840</v>
      </c>
      <c r="M18" s="20"/>
      <c r="N18" s="20"/>
    </row>
    <row r="19" spans="1:14" ht="60">
      <c r="A19" s="5" t="s">
        <v>123</v>
      </c>
      <c r="B19" s="5"/>
      <c r="C19" s="5" t="s">
        <v>139</v>
      </c>
      <c r="D19" s="20" t="s">
        <v>140</v>
      </c>
      <c r="E19" s="5" t="s">
        <v>75</v>
      </c>
      <c r="F19" s="20"/>
      <c r="G19" s="5" t="s">
        <v>55</v>
      </c>
      <c r="H19" s="20"/>
      <c r="I19" s="20"/>
      <c r="J19" s="20"/>
      <c r="K19" s="20" t="s">
        <v>841</v>
      </c>
      <c r="L19" s="20" t="s">
        <v>842</v>
      </c>
      <c r="M19" s="20"/>
      <c r="N19" s="20"/>
    </row>
    <row r="20" spans="1:14" ht="75">
      <c r="A20" s="5" t="s">
        <v>123</v>
      </c>
      <c r="B20" s="5"/>
      <c r="C20" s="5" t="s">
        <v>142</v>
      </c>
      <c r="D20" s="20" t="s">
        <v>143</v>
      </c>
      <c r="E20" s="5" t="s">
        <v>75</v>
      </c>
      <c r="F20" s="20"/>
      <c r="G20" s="5" t="s">
        <v>55</v>
      </c>
      <c r="H20" s="20"/>
      <c r="I20" s="20"/>
      <c r="J20" s="20"/>
      <c r="K20" s="20" t="s">
        <v>843</v>
      </c>
      <c r="L20" s="20" t="s">
        <v>844</v>
      </c>
      <c r="M20" s="20"/>
      <c r="N20" s="20"/>
    </row>
    <row r="21" spans="1:14" ht="240">
      <c r="A21" s="5" t="str">
        <f>A18</f>
        <v>Climate and weather</v>
      </c>
      <c r="B21" s="5" t="s">
        <v>145</v>
      </c>
      <c r="C21" s="5" t="s">
        <v>146</v>
      </c>
      <c r="D21" s="20" t="s">
        <v>147</v>
      </c>
      <c r="E21" s="5" t="s">
        <v>148</v>
      </c>
      <c r="F21" s="20"/>
      <c r="G21" s="5" t="s">
        <v>55</v>
      </c>
      <c r="H21" s="31" t="s">
        <v>380</v>
      </c>
      <c r="I21" s="20"/>
      <c r="J21" s="20"/>
      <c r="K21" s="20" t="s">
        <v>845</v>
      </c>
      <c r="L21" s="20" t="s">
        <v>846</v>
      </c>
      <c r="M21" s="20"/>
      <c r="N21" s="20"/>
    </row>
    <row r="22" spans="1:14">
      <c r="A22" s="5" t="str">
        <f>A20</f>
        <v>Climate and weather</v>
      </c>
      <c r="B22" s="5" t="s">
        <v>145</v>
      </c>
      <c r="C22" s="5" t="s">
        <v>383</v>
      </c>
      <c r="D22" s="20" t="s">
        <v>384</v>
      </c>
      <c r="E22" s="5" t="s">
        <v>153</v>
      </c>
      <c r="F22" s="20"/>
      <c r="G22" s="5" t="s">
        <v>55</v>
      </c>
      <c r="H22" s="31"/>
      <c r="I22" s="20"/>
      <c r="J22" s="2"/>
      <c r="K22" s="20"/>
      <c r="L22" s="20"/>
      <c r="M22" s="20"/>
      <c r="N22" s="20"/>
    </row>
    <row r="23" spans="1:14" ht="60">
      <c r="A23" s="5" t="str">
        <f>A21</f>
        <v>Climate and weather</v>
      </c>
      <c r="B23" s="5" t="s">
        <v>145</v>
      </c>
      <c r="C23" s="5" t="s">
        <v>151</v>
      </c>
      <c r="D23" s="20" t="s">
        <v>152</v>
      </c>
      <c r="E23" s="5" t="s">
        <v>153</v>
      </c>
      <c r="F23" s="20" t="s">
        <v>154</v>
      </c>
      <c r="G23" s="5" t="s">
        <v>55</v>
      </c>
      <c r="H23" s="20"/>
      <c r="I23" s="20"/>
      <c r="J23" s="20"/>
      <c r="K23" s="20" t="s">
        <v>847</v>
      </c>
      <c r="L23" s="20" t="s">
        <v>848</v>
      </c>
      <c r="M23" s="20"/>
      <c r="N23" s="20"/>
    </row>
    <row r="24" spans="1:14" ht="45">
      <c r="A24" s="5" t="str">
        <f t="shared" ref="A24:A42" si="1">A23</f>
        <v>Climate and weather</v>
      </c>
      <c r="B24" s="5" t="s">
        <v>145</v>
      </c>
      <c r="C24" s="5" t="s">
        <v>156</v>
      </c>
      <c r="D24" s="20" t="s">
        <v>157</v>
      </c>
      <c r="E24" s="5" t="s">
        <v>153</v>
      </c>
      <c r="F24" s="20"/>
      <c r="G24" s="5" t="s">
        <v>67</v>
      </c>
      <c r="H24" s="20"/>
      <c r="I24" s="20"/>
      <c r="J24" s="20"/>
      <c r="K24" s="20" t="s">
        <v>849</v>
      </c>
      <c r="L24" s="20" t="s">
        <v>850</v>
      </c>
      <c r="M24" s="20"/>
      <c r="N24" s="20"/>
    </row>
    <row r="25" spans="1:14" ht="30">
      <c r="A25" s="5" t="str">
        <f t="shared" si="1"/>
        <v>Climate and weather</v>
      </c>
      <c r="B25" s="5" t="s">
        <v>145</v>
      </c>
      <c r="C25" s="5" t="s">
        <v>158</v>
      </c>
      <c r="D25" s="20" t="s">
        <v>159</v>
      </c>
      <c r="E25" s="5" t="s">
        <v>153</v>
      </c>
      <c r="F25" s="20"/>
      <c r="G25" s="5" t="s">
        <v>67</v>
      </c>
      <c r="H25" s="20"/>
      <c r="I25" s="20"/>
      <c r="J25" s="20"/>
      <c r="K25" s="20" t="s">
        <v>405</v>
      </c>
      <c r="L25" s="20" t="s">
        <v>851</v>
      </c>
      <c r="M25" s="20"/>
      <c r="N25" s="20"/>
    </row>
    <row r="26" spans="1:14" ht="60">
      <c r="A26" s="5" t="str">
        <f>A25</f>
        <v>Climate and weather</v>
      </c>
      <c r="B26" s="5" t="s">
        <v>145</v>
      </c>
      <c r="C26" s="5" t="s">
        <v>391</v>
      </c>
      <c r="D26" s="20" t="s">
        <v>392</v>
      </c>
      <c r="E26" s="5" t="s">
        <v>153</v>
      </c>
      <c r="F26" s="20"/>
      <c r="G26" s="5" t="s">
        <v>67</v>
      </c>
      <c r="H26" s="20"/>
      <c r="I26" s="20"/>
      <c r="J26" s="20"/>
      <c r="K26" s="20"/>
      <c r="L26" s="20"/>
      <c r="M26" s="20"/>
      <c r="N26" s="20"/>
    </row>
    <row r="27" spans="1:14" ht="45">
      <c r="A27" s="5" t="str">
        <f>A26</f>
        <v>Climate and weather</v>
      </c>
      <c r="B27" s="5" t="s">
        <v>393</v>
      </c>
      <c r="C27" s="5"/>
      <c r="D27" s="20" t="s">
        <v>394</v>
      </c>
      <c r="E27" s="5" t="s">
        <v>395</v>
      </c>
      <c r="F27" s="20"/>
      <c r="G27" s="5" t="s">
        <v>67</v>
      </c>
      <c r="H27" s="20"/>
      <c r="I27" s="20"/>
      <c r="J27" s="20"/>
      <c r="K27" s="20"/>
      <c r="L27" s="20"/>
      <c r="M27" s="20"/>
      <c r="N27" s="20"/>
    </row>
    <row r="28" spans="1:14" ht="45">
      <c r="A28" s="5" t="str">
        <f>A25</f>
        <v>Climate and weather</v>
      </c>
      <c r="B28" s="5" t="s">
        <v>396</v>
      </c>
      <c r="C28" s="5" t="s">
        <v>160</v>
      </c>
      <c r="D28" s="20" t="s">
        <v>161</v>
      </c>
      <c r="E28" s="5" t="s">
        <v>162</v>
      </c>
      <c r="F28" s="20" t="s">
        <v>397</v>
      </c>
      <c r="G28" s="5" t="s">
        <v>55</v>
      </c>
      <c r="H28" s="20"/>
      <c r="I28" s="20"/>
      <c r="J28" s="20"/>
      <c r="K28" s="20" t="s">
        <v>405</v>
      </c>
      <c r="L28" s="20" t="s">
        <v>852</v>
      </c>
      <c r="M28" s="20"/>
      <c r="N28" s="20"/>
    </row>
    <row r="29" spans="1:14" ht="60">
      <c r="A29" s="5" t="str">
        <f>A26</f>
        <v>Climate and weather</v>
      </c>
      <c r="B29" s="5" t="s">
        <v>396</v>
      </c>
      <c r="C29" s="5" t="s">
        <v>400</v>
      </c>
      <c r="D29" s="20"/>
      <c r="E29" s="5" t="s">
        <v>400</v>
      </c>
      <c r="F29" s="20" t="s">
        <v>397</v>
      </c>
      <c r="G29" s="5" t="s">
        <v>55</v>
      </c>
      <c r="H29" s="20" t="s">
        <v>401</v>
      </c>
      <c r="I29" s="20"/>
      <c r="J29" s="20"/>
      <c r="K29" s="20"/>
      <c r="L29" s="20"/>
      <c r="M29" s="20"/>
      <c r="N29" s="20"/>
    </row>
    <row r="30" spans="1:14" ht="45">
      <c r="A30" s="5" t="str">
        <f>A28</f>
        <v>Climate and weather</v>
      </c>
      <c r="B30" s="5" t="s">
        <v>396</v>
      </c>
      <c r="C30" s="5" t="s">
        <v>164</v>
      </c>
      <c r="D30" s="20" t="s">
        <v>165</v>
      </c>
      <c r="E30" s="5" t="s">
        <v>75</v>
      </c>
      <c r="F30" s="20" t="s">
        <v>166</v>
      </c>
      <c r="G30" s="5" t="s">
        <v>55</v>
      </c>
      <c r="H30" s="20"/>
      <c r="I30" s="20"/>
      <c r="J30" s="20"/>
      <c r="K30" s="20" t="s">
        <v>405</v>
      </c>
      <c r="L30" s="20" t="s">
        <v>853</v>
      </c>
      <c r="M30" s="20"/>
      <c r="N30" s="20"/>
    </row>
    <row r="31" spans="1:14" ht="45" collapsed="1">
      <c r="A31" s="5" t="str">
        <f t="shared" si="1"/>
        <v>Climate and weather</v>
      </c>
      <c r="B31" s="5" t="s">
        <v>168</v>
      </c>
      <c r="C31" s="5" t="s">
        <v>169</v>
      </c>
      <c r="D31" s="20" t="s">
        <v>170</v>
      </c>
      <c r="E31" s="5" t="s">
        <v>75</v>
      </c>
      <c r="F31" s="20" t="s">
        <v>171</v>
      </c>
      <c r="G31" s="5" t="s">
        <v>55</v>
      </c>
      <c r="H31" s="20"/>
      <c r="I31" s="20"/>
      <c r="J31" s="20"/>
      <c r="K31" s="20" t="s">
        <v>854</v>
      </c>
      <c r="L31" s="20" t="s">
        <v>855</v>
      </c>
      <c r="M31" s="20"/>
      <c r="N31" s="20"/>
    </row>
    <row r="32" spans="1:14">
      <c r="A32" s="52" t="str">
        <f t="shared" si="1"/>
        <v>Climate and weather</v>
      </c>
      <c r="B32" s="18" t="s">
        <v>173</v>
      </c>
      <c r="C32" s="18"/>
      <c r="D32" s="53"/>
      <c r="E32" s="53"/>
      <c r="F32" s="53"/>
      <c r="G32" s="53"/>
      <c r="H32" s="53"/>
      <c r="I32" s="53"/>
      <c r="J32" s="53"/>
      <c r="K32" s="53"/>
      <c r="L32" s="53"/>
      <c r="M32" s="53"/>
      <c r="N32" s="52"/>
    </row>
    <row r="33" spans="1:14" ht="60">
      <c r="A33" s="5" t="str">
        <f t="shared" si="1"/>
        <v>Climate and weather</v>
      </c>
      <c r="B33" s="5" t="s">
        <v>174</v>
      </c>
      <c r="C33" s="5" t="s">
        <v>175</v>
      </c>
      <c r="D33" s="20" t="s">
        <v>176</v>
      </c>
      <c r="E33" s="5" t="s">
        <v>128</v>
      </c>
      <c r="F33" s="20" t="s">
        <v>177</v>
      </c>
      <c r="G33" s="5" t="s">
        <v>55</v>
      </c>
      <c r="H33" s="20"/>
      <c r="I33" s="20"/>
      <c r="J33" s="20"/>
      <c r="K33" s="20" t="s">
        <v>856</v>
      </c>
      <c r="L33" s="20" t="s">
        <v>407</v>
      </c>
      <c r="M33" s="20"/>
      <c r="N33" s="20"/>
    </row>
    <row r="34" spans="1:14" ht="45">
      <c r="A34" s="5" t="str">
        <f t="shared" si="1"/>
        <v>Climate and weather</v>
      </c>
      <c r="B34" s="5" t="s">
        <v>174</v>
      </c>
      <c r="C34" s="5" t="s">
        <v>179</v>
      </c>
      <c r="D34" s="20" t="s">
        <v>180</v>
      </c>
      <c r="E34" s="5" t="s">
        <v>181</v>
      </c>
      <c r="F34" s="20" t="s">
        <v>182</v>
      </c>
      <c r="G34" s="5" t="s">
        <v>67</v>
      </c>
      <c r="H34" s="20"/>
      <c r="I34" s="20"/>
      <c r="J34" s="20"/>
      <c r="K34" s="20" t="s">
        <v>857</v>
      </c>
      <c r="L34" s="20" t="s">
        <v>858</v>
      </c>
      <c r="M34" s="20"/>
      <c r="N34" s="20"/>
    </row>
    <row r="35" spans="1:14" ht="45">
      <c r="A35" s="5" t="str">
        <f t="shared" si="1"/>
        <v>Climate and weather</v>
      </c>
      <c r="B35" s="5" t="s">
        <v>184</v>
      </c>
      <c r="C35" s="5" t="s">
        <v>185</v>
      </c>
      <c r="D35" s="20" t="s">
        <v>186</v>
      </c>
      <c r="E35" s="5" t="s">
        <v>181</v>
      </c>
      <c r="F35" s="20"/>
      <c r="G35" s="5" t="s">
        <v>55</v>
      </c>
      <c r="H35" s="20"/>
      <c r="I35" s="20"/>
      <c r="J35" s="20"/>
      <c r="K35" s="20" t="s">
        <v>405</v>
      </c>
      <c r="L35" s="20" t="s">
        <v>405</v>
      </c>
      <c r="M35" s="20"/>
      <c r="N35" s="20"/>
    </row>
    <row r="36" spans="1:14" ht="45">
      <c r="A36" s="5" t="str">
        <f t="shared" si="1"/>
        <v>Climate and weather</v>
      </c>
      <c r="B36" s="5" t="s">
        <v>184</v>
      </c>
      <c r="C36" s="5" t="s">
        <v>187</v>
      </c>
      <c r="D36" s="20" t="s">
        <v>188</v>
      </c>
      <c r="E36" s="5" t="s">
        <v>181</v>
      </c>
      <c r="F36" s="20"/>
      <c r="G36" s="5" t="s">
        <v>55</v>
      </c>
      <c r="H36" s="20"/>
      <c r="I36" s="20"/>
      <c r="J36" s="20"/>
      <c r="K36" s="20" t="s">
        <v>859</v>
      </c>
      <c r="L36" s="20" t="s">
        <v>860</v>
      </c>
      <c r="M36" s="20"/>
      <c r="N36" s="20"/>
    </row>
    <row r="37" spans="1:14" ht="45">
      <c r="A37" s="5" t="str">
        <f t="shared" si="1"/>
        <v>Climate and weather</v>
      </c>
      <c r="B37" s="5" t="s">
        <v>184</v>
      </c>
      <c r="C37" s="5" t="s">
        <v>192</v>
      </c>
      <c r="D37" s="20" t="s">
        <v>193</v>
      </c>
      <c r="E37" s="5" t="s">
        <v>75</v>
      </c>
      <c r="F37" s="20" t="s">
        <v>194</v>
      </c>
      <c r="G37" s="5" t="s">
        <v>67</v>
      </c>
      <c r="H37" s="20"/>
      <c r="I37" s="20"/>
      <c r="J37" s="20"/>
      <c r="K37" s="20" t="s">
        <v>861</v>
      </c>
      <c r="L37" s="20" t="s">
        <v>862</v>
      </c>
      <c r="M37" s="20"/>
      <c r="N37" s="20"/>
    </row>
    <row r="38" spans="1:14" ht="45">
      <c r="A38" s="5" t="str">
        <f t="shared" si="1"/>
        <v>Climate and weather</v>
      </c>
      <c r="B38" s="5" t="s">
        <v>196</v>
      </c>
      <c r="C38" s="5" t="s">
        <v>197</v>
      </c>
      <c r="D38" s="20" t="s">
        <v>198</v>
      </c>
      <c r="E38" s="5" t="s">
        <v>181</v>
      </c>
      <c r="F38" s="20"/>
      <c r="G38" s="5" t="s">
        <v>55</v>
      </c>
      <c r="H38" s="20"/>
      <c r="I38" s="20"/>
      <c r="J38" s="20"/>
      <c r="K38" s="20" t="s">
        <v>405</v>
      </c>
      <c r="L38" s="20" t="s">
        <v>405</v>
      </c>
      <c r="M38" s="20"/>
      <c r="N38" s="20"/>
    </row>
    <row r="39" spans="1:14" ht="45">
      <c r="A39" s="5" t="str">
        <f t="shared" si="1"/>
        <v>Climate and weather</v>
      </c>
      <c r="B39" s="5" t="s">
        <v>196</v>
      </c>
      <c r="C39" s="5" t="s">
        <v>201</v>
      </c>
      <c r="D39" s="20" t="s">
        <v>202</v>
      </c>
      <c r="E39" s="5" t="s">
        <v>181</v>
      </c>
      <c r="F39" s="20"/>
      <c r="G39" s="5" t="s">
        <v>55</v>
      </c>
      <c r="H39" s="20"/>
      <c r="I39" s="20"/>
      <c r="J39" s="20"/>
      <c r="K39" s="20" t="s">
        <v>863</v>
      </c>
      <c r="L39" s="20" t="s">
        <v>864</v>
      </c>
      <c r="M39" s="20"/>
      <c r="N39" s="20"/>
    </row>
    <row r="40" spans="1:14" ht="30">
      <c r="A40" s="5" t="str">
        <f t="shared" si="1"/>
        <v>Climate and weather</v>
      </c>
      <c r="B40" s="5" t="s">
        <v>196</v>
      </c>
      <c r="C40" s="5" t="s">
        <v>418</v>
      </c>
      <c r="D40" s="20" t="s">
        <v>419</v>
      </c>
      <c r="E40" s="5" t="s">
        <v>153</v>
      </c>
      <c r="F40" s="20" t="s">
        <v>420</v>
      </c>
      <c r="G40" s="5" t="s">
        <v>55</v>
      </c>
      <c r="H40" s="20"/>
      <c r="I40" s="20"/>
      <c r="J40" s="20"/>
      <c r="K40" s="20"/>
      <c r="L40" s="20"/>
      <c r="M40" s="20"/>
      <c r="N40" s="20"/>
    </row>
    <row r="41" spans="1:14" ht="45">
      <c r="A41" s="5" t="str">
        <f>A39</f>
        <v>Climate and weather</v>
      </c>
      <c r="B41" s="5" t="s">
        <v>204</v>
      </c>
      <c r="C41" s="5" t="s">
        <v>205</v>
      </c>
      <c r="D41" s="20" t="s">
        <v>206</v>
      </c>
      <c r="E41" s="5" t="s">
        <v>181</v>
      </c>
      <c r="F41" s="20" t="s">
        <v>207</v>
      </c>
      <c r="G41" s="5" t="s">
        <v>67</v>
      </c>
      <c r="H41" s="20"/>
      <c r="I41" s="20"/>
      <c r="J41" s="20"/>
      <c r="K41" s="20" t="s">
        <v>865</v>
      </c>
      <c r="L41" s="20" t="s">
        <v>866</v>
      </c>
      <c r="M41" s="20"/>
      <c r="N41" s="20"/>
    </row>
    <row r="42" spans="1:14" ht="45">
      <c r="A42" s="5" t="str">
        <f t="shared" si="1"/>
        <v>Climate and weather</v>
      </c>
      <c r="B42" s="5" t="s">
        <v>209</v>
      </c>
      <c r="C42" s="5" t="s">
        <v>210</v>
      </c>
      <c r="D42" s="20" t="s">
        <v>211</v>
      </c>
      <c r="E42" s="5" t="s">
        <v>181</v>
      </c>
      <c r="F42" s="20" t="s">
        <v>207</v>
      </c>
      <c r="G42" s="5" t="s">
        <v>67</v>
      </c>
      <c r="H42" s="20"/>
      <c r="I42" s="20"/>
      <c r="J42" s="20"/>
      <c r="K42" s="20" t="s">
        <v>867</v>
      </c>
      <c r="L42" s="20" t="s">
        <v>868</v>
      </c>
      <c r="M42" s="20"/>
      <c r="N42" s="20"/>
    </row>
    <row r="43" spans="1:14">
      <c r="A43" s="9" t="s">
        <v>213</v>
      </c>
      <c r="B43" s="22"/>
      <c r="C43" s="22"/>
      <c r="D43" s="45"/>
      <c r="E43" s="9"/>
      <c r="F43" s="9"/>
      <c r="G43" s="9"/>
      <c r="H43" s="45"/>
      <c r="I43" s="9"/>
      <c r="J43" s="45"/>
      <c r="K43" s="45"/>
      <c r="L43" s="45"/>
      <c r="M43" s="45"/>
      <c r="N43" s="9"/>
    </row>
    <row r="44" spans="1:14" ht="60">
      <c r="A44" s="5" t="str">
        <f>A49</f>
        <v xml:space="preserve">Plant Characteristics </v>
      </c>
      <c r="B44" s="5" t="s">
        <v>214</v>
      </c>
      <c r="C44" s="5" t="s">
        <v>215</v>
      </c>
      <c r="D44" s="20" t="s">
        <v>216</v>
      </c>
      <c r="E44" s="5" t="s">
        <v>75</v>
      </c>
      <c r="F44" s="31"/>
      <c r="G44" s="5" t="s">
        <v>67</v>
      </c>
      <c r="H44" s="31"/>
      <c r="I44" s="31"/>
      <c r="J44" s="31"/>
      <c r="K44" s="31"/>
      <c r="L44" s="31"/>
      <c r="M44" s="31"/>
      <c r="N44" s="31"/>
    </row>
    <row r="45" spans="1:14" ht="30">
      <c r="A45" s="5" t="str">
        <f>A56</f>
        <v xml:space="preserve">Plant Characteristics </v>
      </c>
      <c r="B45" s="5" t="s">
        <v>214</v>
      </c>
      <c r="C45" s="5" t="s">
        <v>217</v>
      </c>
      <c r="D45" s="20" t="s">
        <v>218</v>
      </c>
      <c r="E45" s="5" t="s">
        <v>75</v>
      </c>
      <c r="F45" s="31" t="s">
        <v>219</v>
      </c>
      <c r="G45" s="5" t="s">
        <v>220</v>
      </c>
      <c r="H45" s="31"/>
      <c r="I45" s="31"/>
      <c r="J45" s="31"/>
      <c r="K45" s="31"/>
      <c r="L45" s="31"/>
      <c r="M45" s="31"/>
      <c r="N45" s="31"/>
    </row>
    <row r="46" spans="1:14">
      <c r="A46" s="5" t="str">
        <f>A45</f>
        <v xml:space="preserve">Plant Characteristics </v>
      </c>
      <c r="B46" s="5" t="s">
        <v>214</v>
      </c>
      <c r="C46" s="5" t="s">
        <v>221</v>
      </c>
      <c r="D46" s="20" t="s">
        <v>222</v>
      </c>
      <c r="E46" s="5" t="s">
        <v>75</v>
      </c>
      <c r="F46" s="31" t="s">
        <v>219</v>
      </c>
      <c r="G46" s="5" t="s">
        <v>220</v>
      </c>
      <c r="H46" s="31"/>
      <c r="I46" s="31"/>
      <c r="J46" s="31"/>
      <c r="K46" s="31"/>
      <c r="L46" s="31"/>
      <c r="M46" s="31"/>
      <c r="N46" s="31"/>
    </row>
    <row r="47" spans="1:14" ht="30">
      <c r="A47" s="5" t="str">
        <f>A50</f>
        <v xml:space="preserve">Plant Characteristics </v>
      </c>
      <c r="B47" s="5" t="s">
        <v>214</v>
      </c>
      <c r="C47" s="5" t="s">
        <v>223</v>
      </c>
      <c r="D47" s="20" t="s">
        <v>224</v>
      </c>
      <c r="E47" s="5" t="s">
        <v>75</v>
      </c>
      <c r="F47" s="31" t="s">
        <v>225</v>
      </c>
      <c r="G47" s="5" t="s">
        <v>220</v>
      </c>
      <c r="H47" s="31"/>
      <c r="I47" s="31"/>
      <c r="J47" s="31"/>
      <c r="K47" s="31"/>
      <c r="L47" s="31"/>
      <c r="M47" s="31"/>
      <c r="N47" s="31"/>
    </row>
    <row r="48" spans="1:14" ht="45">
      <c r="A48" s="5" t="str">
        <f>A43</f>
        <v xml:space="preserve">Plant Characteristics </v>
      </c>
      <c r="B48" s="5" t="s">
        <v>226</v>
      </c>
      <c r="C48" s="5" t="s">
        <v>227</v>
      </c>
      <c r="D48" s="20" t="s">
        <v>228</v>
      </c>
      <c r="E48" s="5" t="s">
        <v>75</v>
      </c>
      <c r="F48" s="31" t="s">
        <v>229</v>
      </c>
      <c r="G48" s="5" t="s">
        <v>67</v>
      </c>
      <c r="H48" s="31"/>
      <c r="I48" s="31"/>
      <c r="J48" s="31"/>
      <c r="K48" s="31"/>
      <c r="L48" s="31"/>
      <c r="M48" s="31"/>
      <c r="N48" s="31"/>
    </row>
    <row r="49" spans="1:14">
      <c r="A49" s="5" t="str">
        <f>A48</f>
        <v xml:space="preserve">Plant Characteristics </v>
      </c>
      <c r="B49" s="5" t="s">
        <v>226</v>
      </c>
      <c r="C49" s="5" t="s">
        <v>230</v>
      </c>
      <c r="D49" s="20" t="s">
        <v>231</v>
      </c>
      <c r="E49" s="5" t="s">
        <v>232</v>
      </c>
      <c r="F49" s="31"/>
      <c r="G49" s="5" t="s">
        <v>55</v>
      </c>
      <c r="H49" s="31"/>
      <c r="I49" s="31"/>
      <c r="J49" s="31"/>
      <c r="K49" s="31"/>
      <c r="L49" s="31"/>
      <c r="M49" s="31"/>
      <c r="N49" s="31"/>
    </row>
    <row r="50" spans="1:14">
      <c r="A50" s="5" t="str">
        <f>A44</f>
        <v xml:space="preserve">Plant Characteristics </v>
      </c>
      <c r="B50" s="5" t="s">
        <v>226</v>
      </c>
      <c r="C50" s="5" t="s">
        <v>233</v>
      </c>
      <c r="D50" s="20" t="s">
        <v>234</v>
      </c>
      <c r="E50" s="20" t="s">
        <v>75</v>
      </c>
      <c r="F50" s="31"/>
      <c r="G50" s="5" t="s">
        <v>67</v>
      </c>
      <c r="H50" s="31"/>
      <c r="I50" s="31"/>
      <c r="J50" s="31"/>
      <c r="K50" s="31"/>
      <c r="L50" s="31"/>
      <c r="M50" s="31"/>
      <c r="N50" s="31"/>
    </row>
    <row r="51" spans="1:14" ht="60">
      <c r="A51" s="5" t="str">
        <f>A46</f>
        <v xml:space="preserve">Plant Characteristics </v>
      </c>
      <c r="B51" s="5" t="s">
        <v>226</v>
      </c>
      <c r="C51" s="5" t="s">
        <v>235</v>
      </c>
      <c r="D51" s="20" t="s">
        <v>236</v>
      </c>
      <c r="E51" s="20" t="s">
        <v>75</v>
      </c>
      <c r="F51" s="31"/>
      <c r="G51" s="5" t="s">
        <v>55</v>
      </c>
      <c r="H51" s="31"/>
      <c r="I51" s="31"/>
      <c r="J51" s="31"/>
      <c r="K51" s="31"/>
      <c r="L51" s="31"/>
      <c r="M51" s="31"/>
      <c r="N51" s="31"/>
    </row>
    <row r="52" spans="1:14" ht="30">
      <c r="A52" s="5" t="str">
        <f>A51</f>
        <v xml:space="preserve">Plant Characteristics </v>
      </c>
      <c r="B52" s="5"/>
      <c r="C52" s="5" t="s">
        <v>237</v>
      </c>
      <c r="D52" s="20" t="s">
        <v>238</v>
      </c>
      <c r="E52" s="20" t="s">
        <v>75</v>
      </c>
      <c r="F52" s="31"/>
      <c r="G52" s="5" t="s">
        <v>67</v>
      </c>
      <c r="H52" s="31"/>
      <c r="I52" s="31"/>
      <c r="J52" s="31"/>
      <c r="K52" s="31"/>
      <c r="L52" s="31"/>
      <c r="M52" s="31"/>
      <c r="N52" s="31"/>
    </row>
    <row r="53" spans="1:14" ht="45">
      <c r="A53" s="5" t="str">
        <f>A52</f>
        <v xml:space="preserve">Plant Characteristics </v>
      </c>
      <c r="B53" s="5"/>
      <c r="C53" s="5" t="s">
        <v>239</v>
      </c>
      <c r="D53" s="20" t="s">
        <v>240</v>
      </c>
      <c r="E53" s="20" t="s">
        <v>75</v>
      </c>
      <c r="F53" s="31"/>
      <c r="G53" s="5" t="s">
        <v>67</v>
      </c>
      <c r="H53" s="31"/>
      <c r="I53" s="31"/>
      <c r="J53" s="31"/>
      <c r="K53" s="31"/>
      <c r="L53" s="31"/>
      <c r="M53" s="31"/>
      <c r="N53" s="31"/>
    </row>
    <row r="54" spans="1:14" ht="45">
      <c r="A54" s="5" t="str">
        <f>A53</f>
        <v xml:space="preserve">Plant Characteristics </v>
      </c>
      <c r="B54" s="5"/>
      <c r="C54" s="5" t="s">
        <v>241</v>
      </c>
      <c r="D54" s="20" t="s">
        <v>242</v>
      </c>
      <c r="E54" s="5" t="s">
        <v>243</v>
      </c>
      <c r="F54" s="31" t="s">
        <v>244</v>
      </c>
      <c r="G54" s="5" t="s">
        <v>55</v>
      </c>
      <c r="H54" s="31"/>
      <c r="I54" s="31"/>
      <c r="J54" s="31"/>
      <c r="K54" s="31"/>
      <c r="L54" s="31"/>
      <c r="M54" s="31"/>
      <c r="N54" s="31"/>
    </row>
    <row r="55" spans="1:14" ht="75">
      <c r="A55" s="5" t="str">
        <f>A46</f>
        <v xml:space="preserve">Plant Characteristics </v>
      </c>
      <c r="B55" s="5" t="s">
        <v>245</v>
      </c>
      <c r="C55" s="5" t="s">
        <v>246</v>
      </c>
      <c r="D55" s="31" t="s">
        <v>247</v>
      </c>
      <c r="E55" s="5" t="s">
        <v>75</v>
      </c>
      <c r="F55" s="31"/>
      <c r="G55" s="5" t="s">
        <v>67</v>
      </c>
      <c r="H55" s="31"/>
      <c r="I55" s="31"/>
      <c r="J55" s="31"/>
      <c r="K55" s="31"/>
      <c r="L55" s="31"/>
      <c r="M55" s="31"/>
      <c r="N55" s="31"/>
    </row>
    <row r="56" spans="1:14" ht="30">
      <c r="A56" s="5" t="str">
        <f>A47</f>
        <v xml:space="preserve">Plant Characteristics </v>
      </c>
      <c r="B56" s="5" t="s">
        <v>245</v>
      </c>
      <c r="C56" s="5" t="s">
        <v>248</v>
      </c>
      <c r="D56" s="20" t="s">
        <v>249</v>
      </c>
      <c r="E56" s="5" t="s">
        <v>75</v>
      </c>
      <c r="F56" s="31"/>
      <c r="G56" s="5" t="s">
        <v>67</v>
      </c>
      <c r="H56" s="31"/>
      <c r="I56" s="31"/>
      <c r="J56" s="31"/>
      <c r="K56" s="31"/>
      <c r="L56" s="31"/>
      <c r="M56" s="31"/>
      <c r="N56" s="31"/>
    </row>
    <row r="57" spans="1:14">
      <c r="A57" s="9" t="s">
        <v>250</v>
      </c>
      <c r="B57" s="22"/>
      <c r="C57" s="22"/>
      <c r="D57" s="45"/>
      <c r="E57" s="9"/>
      <c r="F57" s="9"/>
      <c r="G57" s="9"/>
      <c r="H57" s="45"/>
      <c r="I57" s="9"/>
      <c r="J57" s="45"/>
      <c r="K57" s="45"/>
      <c r="L57" s="45"/>
      <c r="M57" s="45"/>
      <c r="N57" s="9"/>
    </row>
    <row r="58" spans="1:14">
      <c r="A58" s="5" t="str">
        <f t="shared" ref="A58:A64" si="2">A57</f>
        <v>Pests, Diseases, and Weeds</v>
      </c>
      <c r="B58" s="5" t="s">
        <v>251</v>
      </c>
      <c r="C58" s="5" t="s">
        <v>252</v>
      </c>
      <c r="D58" s="20" t="s">
        <v>253</v>
      </c>
      <c r="E58" s="5" t="s">
        <v>75</v>
      </c>
      <c r="F58" s="20"/>
      <c r="G58" s="5" t="s">
        <v>67</v>
      </c>
      <c r="H58" s="31"/>
      <c r="I58" s="31"/>
      <c r="J58" s="31"/>
      <c r="K58" s="31"/>
      <c r="L58" s="31"/>
      <c r="M58" s="31"/>
      <c r="N58" s="31"/>
    </row>
    <row r="59" spans="1:14">
      <c r="A59" s="5" t="str">
        <f t="shared" si="2"/>
        <v>Pests, Diseases, and Weeds</v>
      </c>
      <c r="B59" s="5" t="s">
        <v>251</v>
      </c>
      <c r="C59" s="5" t="s">
        <v>254</v>
      </c>
      <c r="D59" s="20" t="s">
        <v>255</v>
      </c>
      <c r="E59" s="5" t="s">
        <v>75</v>
      </c>
      <c r="F59" s="20" t="s">
        <v>256</v>
      </c>
      <c r="G59" s="5" t="s">
        <v>220</v>
      </c>
      <c r="H59" s="31"/>
      <c r="I59" s="31"/>
      <c r="J59" s="31"/>
      <c r="K59" s="31"/>
      <c r="L59" s="31"/>
      <c r="M59" s="31"/>
      <c r="N59" s="31"/>
    </row>
    <row r="60" spans="1:14">
      <c r="A60" s="5" t="str">
        <f t="shared" si="2"/>
        <v>Pests, Diseases, and Weeds</v>
      </c>
      <c r="B60" s="5" t="s">
        <v>251</v>
      </c>
      <c r="C60" s="5" t="s">
        <v>257</v>
      </c>
      <c r="D60" s="20" t="s">
        <v>258</v>
      </c>
      <c r="E60" s="5" t="s">
        <v>75</v>
      </c>
      <c r="F60" s="20"/>
      <c r="G60" s="5" t="s">
        <v>67</v>
      </c>
      <c r="H60" s="31"/>
      <c r="I60" s="31"/>
      <c r="J60" s="31"/>
      <c r="K60" s="31"/>
      <c r="L60" s="31"/>
      <c r="M60" s="31"/>
      <c r="N60" s="31"/>
    </row>
    <row r="61" spans="1:14">
      <c r="A61" s="5" t="str">
        <f t="shared" si="2"/>
        <v>Pests, Diseases, and Weeds</v>
      </c>
      <c r="B61" s="5" t="s">
        <v>251</v>
      </c>
      <c r="C61" s="5" t="s">
        <v>259</v>
      </c>
      <c r="D61" s="20" t="s">
        <v>260</v>
      </c>
      <c r="E61" s="5" t="s">
        <v>75</v>
      </c>
      <c r="F61" s="20" t="s">
        <v>256</v>
      </c>
      <c r="G61" s="5" t="s">
        <v>220</v>
      </c>
      <c r="H61" s="31"/>
      <c r="I61" s="31"/>
      <c r="J61" s="31"/>
      <c r="K61" s="31"/>
      <c r="L61" s="31"/>
      <c r="M61" s="31"/>
      <c r="N61" s="31"/>
    </row>
    <row r="62" spans="1:14" ht="30">
      <c r="A62" s="5" t="str">
        <f t="shared" si="2"/>
        <v>Pests, Diseases, and Weeds</v>
      </c>
      <c r="B62" s="5" t="s">
        <v>261</v>
      </c>
      <c r="C62" s="5" t="s">
        <v>262</v>
      </c>
      <c r="D62" s="20" t="s">
        <v>263</v>
      </c>
      <c r="E62" s="5" t="s">
        <v>75</v>
      </c>
      <c r="F62" s="20"/>
      <c r="G62" s="5" t="s">
        <v>67</v>
      </c>
      <c r="H62" s="31"/>
      <c r="I62" s="31"/>
      <c r="J62" s="31"/>
      <c r="K62" s="31"/>
      <c r="L62" s="31"/>
      <c r="M62" s="31"/>
      <c r="N62" s="31"/>
    </row>
    <row r="63" spans="1:14">
      <c r="A63" s="5" t="str">
        <f t="shared" si="2"/>
        <v>Pests, Diseases, and Weeds</v>
      </c>
      <c r="B63" s="5" t="s">
        <v>261</v>
      </c>
      <c r="C63" s="5" t="s">
        <v>264</v>
      </c>
      <c r="D63" s="20" t="s">
        <v>265</v>
      </c>
      <c r="E63" s="5" t="s">
        <v>75</v>
      </c>
      <c r="F63" s="20"/>
      <c r="G63" s="5" t="s">
        <v>220</v>
      </c>
      <c r="H63" s="31"/>
      <c r="I63" s="31"/>
      <c r="J63" s="31"/>
      <c r="K63" s="31"/>
      <c r="L63" s="31"/>
      <c r="M63" s="31"/>
      <c r="N63" s="31"/>
    </row>
    <row r="64" spans="1:14" ht="30">
      <c r="A64" s="5" t="str">
        <f t="shared" si="2"/>
        <v>Pests, Diseases, and Weeds</v>
      </c>
      <c r="B64" s="5" t="s">
        <v>261</v>
      </c>
      <c r="C64" s="5" t="s">
        <v>266</v>
      </c>
      <c r="D64" s="20" t="s">
        <v>267</v>
      </c>
      <c r="E64" s="5" t="s">
        <v>75</v>
      </c>
      <c r="F64" s="20"/>
      <c r="G64" s="5" t="s">
        <v>67</v>
      </c>
      <c r="H64" s="31"/>
      <c r="I64" s="31"/>
      <c r="J64" s="31"/>
      <c r="K64" s="31"/>
      <c r="L64" s="31"/>
      <c r="M64" s="31"/>
      <c r="N64" s="31"/>
    </row>
    <row r="65" spans="1:14">
      <c r="A65" s="9" t="s">
        <v>268</v>
      </c>
      <c r="B65" s="22"/>
      <c r="C65" s="22"/>
      <c r="D65" s="45"/>
      <c r="E65" s="9"/>
      <c r="F65" s="9"/>
      <c r="G65" s="9"/>
      <c r="H65" s="45"/>
      <c r="I65" s="9"/>
      <c r="J65" s="45"/>
      <c r="K65" s="45"/>
      <c r="L65" s="45"/>
      <c r="M65" s="45"/>
      <c r="N65" s="9"/>
    </row>
    <row r="66" spans="1:14">
      <c r="A66" s="18" t="str">
        <f>A65</f>
        <v>Management and Production</v>
      </c>
      <c r="B66" s="18" t="s">
        <v>269</v>
      </c>
      <c r="C66" s="18"/>
      <c r="D66" s="53"/>
      <c r="E66" s="52"/>
      <c r="F66" s="52"/>
      <c r="G66" s="52"/>
      <c r="H66" s="53"/>
      <c r="I66" s="52"/>
      <c r="J66" s="53"/>
      <c r="K66" s="53"/>
      <c r="L66" s="53"/>
      <c r="M66" s="53"/>
      <c r="N66" s="52"/>
    </row>
    <row r="67" spans="1:14" ht="30">
      <c r="A67" s="57" t="str">
        <f t="shared" ref="A67:A91" si="3">A66</f>
        <v>Management and Production</v>
      </c>
      <c r="B67" s="5" t="s">
        <v>270</v>
      </c>
      <c r="C67" s="5" t="s">
        <v>271</v>
      </c>
      <c r="D67" s="20" t="s">
        <v>272</v>
      </c>
      <c r="E67" s="5" t="s">
        <v>75</v>
      </c>
      <c r="F67" s="20" t="s">
        <v>273</v>
      </c>
      <c r="G67" s="5" t="s">
        <v>67</v>
      </c>
      <c r="H67" s="31"/>
      <c r="I67" s="31"/>
      <c r="J67" s="31"/>
      <c r="K67" s="31"/>
      <c r="L67" s="31"/>
      <c r="M67" s="31"/>
      <c r="N67" s="31"/>
    </row>
    <row r="68" spans="1:14" ht="45">
      <c r="A68" s="57" t="str">
        <f t="shared" si="3"/>
        <v>Management and Production</v>
      </c>
      <c r="B68" s="5" t="s">
        <v>270</v>
      </c>
      <c r="C68" s="5" t="s">
        <v>275</v>
      </c>
      <c r="D68" s="20" t="s">
        <v>425</v>
      </c>
      <c r="E68" s="5" t="s">
        <v>75</v>
      </c>
      <c r="F68" s="20" t="s">
        <v>277</v>
      </c>
      <c r="G68" s="5" t="s">
        <v>67</v>
      </c>
      <c r="H68" s="31"/>
      <c r="I68" s="31"/>
      <c r="J68" s="31"/>
      <c r="K68" s="31"/>
      <c r="L68" s="31"/>
      <c r="M68" s="31"/>
      <c r="N68" s="31"/>
    </row>
    <row r="69" spans="1:14">
      <c r="A69" s="57" t="str">
        <f t="shared" si="3"/>
        <v>Management and Production</v>
      </c>
      <c r="B69" s="5"/>
      <c r="C69" s="5" t="s">
        <v>278</v>
      </c>
      <c r="D69" s="20" t="s">
        <v>279</v>
      </c>
      <c r="E69" s="5" t="s">
        <v>75</v>
      </c>
      <c r="F69" s="20" t="s">
        <v>280</v>
      </c>
      <c r="G69" s="5" t="s">
        <v>67</v>
      </c>
      <c r="H69" s="31"/>
      <c r="I69" s="31"/>
      <c r="J69" s="31"/>
      <c r="K69" s="31"/>
      <c r="L69" s="31"/>
      <c r="M69" s="31"/>
      <c r="N69" s="31"/>
    </row>
    <row r="70" spans="1:14" ht="30">
      <c r="A70" s="57" t="str">
        <f t="shared" si="3"/>
        <v>Management and Production</v>
      </c>
      <c r="B70" s="5" t="s">
        <v>281</v>
      </c>
      <c r="C70" s="5" t="s">
        <v>282</v>
      </c>
      <c r="D70" s="20" t="s">
        <v>283</v>
      </c>
      <c r="E70" s="5" t="s">
        <v>75</v>
      </c>
      <c r="F70" s="20" t="s">
        <v>284</v>
      </c>
      <c r="G70" s="5" t="s">
        <v>67</v>
      </c>
      <c r="H70" s="31"/>
      <c r="I70" s="31"/>
      <c r="J70" s="31"/>
      <c r="K70" s="31"/>
      <c r="L70" s="31"/>
      <c r="M70" s="31"/>
      <c r="N70" s="31"/>
    </row>
    <row r="71" spans="1:14" ht="45">
      <c r="A71" s="57" t="str">
        <f t="shared" si="3"/>
        <v>Management and Production</v>
      </c>
      <c r="B71" s="5"/>
      <c r="C71" s="5" t="s">
        <v>285</v>
      </c>
      <c r="D71" s="20" t="s">
        <v>286</v>
      </c>
      <c r="E71" s="5" t="s">
        <v>75</v>
      </c>
      <c r="F71" s="20" t="s">
        <v>284</v>
      </c>
      <c r="G71" s="5" t="s">
        <v>67</v>
      </c>
      <c r="H71" s="31"/>
      <c r="I71" s="31"/>
      <c r="J71" s="31"/>
      <c r="K71" s="31"/>
      <c r="L71" s="31"/>
      <c r="M71" s="31"/>
      <c r="N71" s="31"/>
    </row>
    <row r="72" spans="1:14">
      <c r="A72" s="57" t="str">
        <f t="shared" si="3"/>
        <v>Management and Production</v>
      </c>
      <c r="B72" s="5"/>
      <c r="C72" s="5" t="s">
        <v>287</v>
      </c>
      <c r="D72" s="20" t="s">
        <v>288</v>
      </c>
      <c r="E72" s="5" t="s">
        <v>75</v>
      </c>
      <c r="F72" s="20" t="s">
        <v>289</v>
      </c>
      <c r="G72" s="5" t="s">
        <v>67</v>
      </c>
      <c r="H72" s="31"/>
      <c r="I72" s="31"/>
      <c r="J72" s="31"/>
      <c r="K72" s="31"/>
      <c r="L72" s="31"/>
      <c r="M72" s="31"/>
      <c r="N72" s="31"/>
    </row>
    <row r="73" spans="1:14">
      <c r="A73" s="18" t="str">
        <f t="shared" si="3"/>
        <v>Management and Production</v>
      </c>
      <c r="B73" s="18" t="s">
        <v>290</v>
      </c>
      <c r="C73" s="18"/>
      <c r="D73" s="53"/>
      <c r="E73" s="52"/>
      <c r="F73" s="52"/>
      <c r="G73" s="52"/>
      <c r="H73" s="53"/>
      <c r="I73" s="52"/>
      <c r="J73" s="53"/>
      <c r="K73" s="53"/>
      <c r="L73" s="53"/>
      <c r="M73" s="53"/>
      <c r="N73" s="52"/>
    </row>
    <row r="74" spans="1:14" ht="45">
      <c r="A74" s="57" t="str">
        <f t="shared" si="3"/>
        <v>Management and Production</v>
      </c>
      <c r="B74" s="5" t="s">
        <v>291</v>
      </c>
      <c r="C74" s="5" t="s">
        <v>292</v>
      </c>
      <c r="D74" s="20" t="s">
        <v>293</v>
      </c>
      <c r="E74" s="5" t="s">
        <v>75</v>
      </c>
      <c r="F74" s="20" t="s">
        <v>294</v>
      </c>
      <c r="G74" s="5" t="s">
        <v>55</v>
      </c>
      <c r="H74" s="20"/>
      <c r="I74" s="20"/>
      <c r="J74" s="20"/>
      <c r="K74" s="20"/>
      <c r="L74" s="20"/>
      <c r="M74" s="20"/>
      <c r="N74" s="20"/>
    </row>
    <row r="75" spans="1:14" ht="45">
      <c r="A75" s="57" t="str">
        <f t="shared" si="3"/>
        <v>Management and Production</v>
      </c>
      <c r="B75" s="5"/>
      <c r="C75" s="5" t="s">
        <v>295</v>
      </c>
      <c r="D75" s="20" t="s">
        <v>296</v>
      </c>
      <c r="E75" s="5" t="s">
        <v>75</v>
      </c>
      <c r="F75" s="20"/>
      <c r="G75" s="5" t="s">
        <v>67</v>
      </c>
      <c r="H75" s="20"/>
      <c r="I75" s="20"/>
      <c r="J75" s="20"/>
      <c r="K75" s="20"/>
      <c r="L75" s="20"/>
      <c r="M75" s="20"/>
      <c r="N75" s="20"/>
    </row>
    <row r="76" spans="1:14" ht="45">
      <c r="A76" s="57" t="str">
        <f t="shared" si="3"/>
        <v>Management and Production</v>
      </c>
      <c r="B76" s="5"/>
      <c r="C76" s="5" t="s">
        <v>297</v>
      </c>
      <c r="D76" s="20" t="s">
        <v>298</v>
      </c>
      <c r="E76" s="5" t="s">
        <v>75</v>
      </c>
      <c r="F76" s="20" t="s">
        <v>299</v>
      </c>
      <c r="G76" s="5" t="s">
        <v>55</v>
      </c>
      <c r="H76" s="20"/>
      <c r="I76" s="20"/>
      <c r="J76" s="20"/>
      <c r="K76" s="20"/>
      <c r="L76" s="20"/>
      <c r="M76" s="20"/>
      <c r="N76" s="20"/>
    </row>
    <row r="77" spans="1:14">
      <c r="A77" s="57" t="str">
        <f t="shared" si="3"/>
        <v>Management and Production</v>
      </c>
      <c r="B77" s="5"/>
      <c r="C77" s="5" t="s">
        <v>300</v>
      </c>
      <c r="D77" s="20" t="s">
        <v>301</v>
      </c>
      <c r="E77" s="5" t="s">
        <v>75</v>
      </c>
      <c r="F77" s="20"/>
      <c r="G77" s="5" t="s">
        <v>67</v>
      </c>
      <c r="H77" s="20"/>
      <c r="I77" s="20"/>
      <c r="J77" s="20"/>
      <c r="K77" s="20"/>
      <c r="L77" s="20"/>
      <c r="M77" s="20"/>
      <c r="N77" s="20"/>
    </row>
    <row r="78" spans="1:14">
      <c r="A78" s="57" t="str">
        <f t="shared" si="3"/>
        <v>Management and Production</v>
      </c>
      <c r="B78" s="5"/>
      <c r="C78" s="5" t="s">
        <v>302</v>
      </c>
      <c r="D78" s="20" t="s">
        <v>303</v>
      </c>
      <c r="E78" s="5" t="s">
        <v>75</v>
      </c>
      <c r="F78" s="20" t="s">
        <v>294</v>
      </c>
      <c r="G78" s="5" t="s">
        <v>55</v>
      </c>
      <c r="H78" s="20"/>
      <c r="I78" s="20"/>
      <c r="J78" s="20"/>
      <c r="K78" s="20"/>
      <c r="L78" s="20"/>
      <c r="M78" s="20"/>
      <c r="N78" s="20"/>
    </row>
    <row r="79" spans="1:14" ht="45">
      <c r="A79" s="57" t="str">
        <f t="shared" si="3"/>
        <v>Management and Production</v>
      </c>
      <c r="B79" s="5" t="s">
        <v>304</v>
      </c>
      <c r="C79" s="5" t="s">
        <v>305</v>
      </c>
      <c r="D79" s="20" t="s">
        <v>306</v>
      </c>
      <c r="E79" s="5" t="s">
        <v>75</v>
      </c>
      <c r="F79" s="20" t="s">
        <v>307</v>
      </c>
      <c r="G79" s="5" t="s">
        <v>67</v>
      </c>
      <c r="H79" s="20"/>
      <c r="I79" s="20"/>
      <c r="J79" s="20"/>
      <c r="K79" s="20"/>
      <c r="L79" s="20"/>
      <c r="M79" s="20"/>
      <c r="N79" s="20"/>
    </row>
    <row r="80" spans="1:14">
      <c r="A80" s="57" t="str">
        <f t="shared" si="3"/>
        <v>Management and Production</v>
      </c>
      <c r="B80" s="5"/>
      <c r="C80" s="5" t="s">
        <v>308</v>
      </c>
      <c r="D80" s="20" t="s">
        <v>309</v>
      </c>
      <c r="E80" s="5" t="s">
        <v>75</v>
      </c>
      <c r="F80" s="20" t="s">
        <v>310</v>
      </c>
      <c r="G80" s="5" t="s">
        <v>67</v>
      </c>
      <c r="H80" s="20"/>
      <c r="I80" s="20"/>
      <c r="J80" s="20"/>
      <c r="K80" s="20"/>
      <c r="L80" s="20"/>
      <c r="M80" s="20"/>
      <c r="N80" s="20"/>
    </row>
    <row r="81" spans="1:14" ht="30">
      <c r="A81" s="57" t="str">
        <f t="shared" si="3"/>
        <v>Management and Production</v>
      </c>
      <c r="B81" s="5"/>
      <c r="C81" s="5" t="s">
        <v>311</v>
      </c>
      <c r="D81" s="20" t="s">
        <v>312</v>
      </c>
      <c r="E81" s="5" t="s">
        <v>75</v>
      </c>
      <c r="F81" s="20" t="s">
        <v>313</v>
      </c>
      <c r="G81" s="5" t="s">
        <v>67</v>
      </c>
      <c r="H81" s="20"/>
      <c r="I81" s="20"/>
      <c r="J81" s="20"/>
      <c r="K81" s="20"/>
      <c r="L81" s="20"/>
      <c r="M81" s="20"/>
      <c r="N81" s="20"/>
    </row>
    <row r="82" spans="1:14">
      <c r="A82" s="18" t="str">
        <f t="shared" si="3"/>
        <v>Management and Production</v>
      </c>
      <c r="B82" s="18" t="s">
        <v>314</v>
      </c>
      <c r="C82" s="18"/>
      <c r="D82" s="53"/>
      <c r="E82" s="53"/>
      <c r="F82" s="53"/>
      <c r="G82" s="53"/>
      <c r="H82" s="53"/>
      <c r="I82" s="53"/>
      <c r="J82" s="53"/>
      <c r="K82" s="53"/>
      <c r="L82" s="53"/>
      <c r="M82" s="53"/>
      <c r="N82" s="52"/>
    </row>
    <row r="83" spans="1:14" ht="45">
      <c r="A83" s="57" t="str">
        <f t="shared" si="3"/>
        <v>Management and Production</v>
      </c>
      <c r="B83" s="5" t="s">
        <v>304</v>
      </c>
      <c r="C83" s="5" t="s">
        <v>315</v>
      </c>
      <c r="D83" s="20" t="s">
        <v>316</v>
      </c>
      <c r="E83" s="5" t="s">
        <v>75</v>
      </c>
      <c r="F83" s="20"/>
      <c r="G83" s="5" t="s">
        <v>220</v>
      </c>
      <c r="H83" s="20"/>
      <c r="I83" s="20"/>
      <c r="J83" s="20"/>
      <c r="K83" s="20"/>
      <c r="L83" s="20"/>
      <c r="M83" s="20"/>
      <c r="N83" s="20"/>
    </row>
    <row r="84" spans="1:14">
      <c r="A84" s="57" t="str">
        <f t="shared" si="3"/>
        <v>Management and Production</v>
      </c>
      <c r="B84" s="5"/>
      <c r="C84" s="5" t="s">
        <v>317</v>
      </c>
      <c r="D84" s="20" t="s">
        <v>318</v>
      </c>
      <c r="E84" s="5" t="s">
        <v>75</v>
      </c>
      <c r="F84" s="20"/>
      <c r="G84" s="5" t="s">
        <v>220</v>
      </c>
      <c r="H84" s="20"/>
      <c r="I84" s="20"/>
      <c r="J84" s="20"/>
      <c r="K84" s="20"/>
      <c r="L84" s="20"/>
      <c r="M84" s="20"/>
      <c r="N84" s="20"/>
    </row>
    <row r="85" spans="1:14" ht="30">
      <c r="A85" s="57" t="str">
        <f t="shared" si="3"/>
        <v>Management and Production</v>
      </c>
      <c r="B85" s="5"/>
      <c r="C85" s="5" t="s">
        <v>319</v>
      </c>
      <c r="D85" s="20" t="s">
        <v>320</v>
      </c>
      <c r="E85" s="5" t="s">
        <v>321</v>
      </c>
      <c r="F85" s="20"/>
      <c r="G85" s="5" t="s">
        <v>220</v>
      </c>
      <c r="H85" s="20"/>
      <c r="I85" s="20"/>
      <c r="J85" s="20"/>
      <c r="K85" s="20"/>
      <c r="L85" s="20"/>
      <c r="M85" s="20"/>
      <c r="N85" s="20"/>
    </row>
    <row r="86" spans="1:14" ht="30">
      <c r="A86" s="57" t="str">
        <f t="shared" si="3"/>
        <v>Management and Production</v>
      </c>
      <c r="B86" s="5"/>
      <c r="C86" s="5" t="s">
        <v>322</v>
      </c>
      <c r="D86" s="20" t="s">
        <v>323</v>
      </c>
      <c r="E86" s="5" t="s">
        <v>324</v>
      </c>
      <c r="F86" s="20"/>
      <c r="G86" s="5" t="s">
        <v>220</v>
      </c>
      <c r="H86" s="20"/>
      <c r="I86" s="20"/>
      <c r="J86" s="20"/>
      <c r="K86" s="20"/>
      <c r="L86" s="20"/>
      <c r="M86" s="20"/>
      <c r="N86" s="20"/>
    </row>
    <row r="87" spans="1:14" ht="30">
      <c r="A87" s="57" t="str">
        <f t="shared" si="3"/>
        <v>Management and Production</v>
      </c>
      <c r="B87" s="5" t="s">
        <v>325</v>
      </c>
      <c r="C87" s="5" t="s">
        <v>326</v>
      </c>
      <c r="D87" s="20" t="s">
        <v>327</v>
      </c>
      <c r="E87" s="5" t="s">
        <v>75</v>
      </c>
      <c r="F87" s="20" t="s">
        <v>328</v>
      </c>
      <c r="G87" s="5" t="s">
        <v>67</v>
      </c>
      <c r="H87" s="20"/>
      <c r="I87" s="20"/>
      <c r="J87" s="20"/>
      <c r="K87" s="20"/>
      <c r="L87" s="20"/>
      <c r="M87" s="20"/>
      <c r="N87" s="20"/>
    </row>
    <row r="88" spans="1:14">
      <c r="A88" s="57" t="str">
        <f t="shared" si="3"/>
        <v>Management and Production</v>
      </c>
      <c r="B88" s="5"/>
      <c r="C88" s="5" t="s">
        <v>329</v>
      </c>
      <c r="D88" s="20" t="s">
        <v>330</v>
      </c>
      <c r="E88" s="5" t="s">
        <v>331</v>
      </c>
      <c r="F88" s="20" t="s">
        <v>284</v>
      </c>
      <c r="G88" s="5" t="s">
        <v>55</v>
      </c>
      <c r="H88" s="20"/>
      <c r="I88" s="20"/>
      <c r="J88" s="20"/>
      <c r="K88" s="20"/>
      <c r="L88" s="20"/>
      <c r="M88" s="20"/>
      <c r="N88" s="20"/>
    </row>
    <row r="89" spans="1:14">
      <c r="A89" s="57" t="str">
        <f t="shared" si="3"/>
        <v>Management and Production</v>
      </c>
      <c r="B89" s="5"/>
      <c r="C89" s="5" t="s">
        <v>332</v>
      </c>
      <c r="D89" s="20" t="s">
        <v>333</v>
      </c>
      <c r="E89" s="5" t="s">
        <v>331</v>
      </c>
      <c r="F89" s="20" t="s">
        <v>284</v>
      </c>
      <c r="G89" s="5" t="s">
        <v>55</v>
      </c>
      <c r="H89" s="20"/>
      <c r="I89" s="20"/>
      <c r="J89" s="20"/>
      <c r="K89" s="20"/>
      <c r="L89" s="20"/>
      <c r="M89" s="20"/>
      <c r="N89" s="20"/>
    </row>
    <row r="90" spans="1:14">
      <c r="A90" s="57" t="str">
        <f t="shared" si="3"/>
        <v>Management and Production</v>
      </c>
      <c r="B90" s="5"/>
      <c r="C90" s="5" t="s">
        <v>334</v>
      </c>
      <c r="D90" s="20" t="s">
        <v>335</v>
      </c>
      <c r="E90" s="5"/>
      <c r="F90" s="20" t="s">
        <v>336</v>
      </c>
      <c r="G90" s="5" t="s">
        <v>67</v>
      </c>
      <c r="H90" s="20"/>
      <c r="I90" s="20"/>
      <c r="J90" s="20"/>
      <c r="K90" s="20"/>
      <c r="L90" s="20"/>
      <c r="M90" s="20"/>
      <c r="N90" s="20"/>
    </row>
    <row r="91" spans="1:14" ht="30">
      <c r="A91" s="57" t="str">
        <f t="shared" si="3"/>
        <v>Management and Production</v>
      </c>
      <c r="B91" s="5"/>
      <c r="C91" s="5" t="s">
        <v>337</v>
      </c>
      <c r="D91" s="20" t="s">
        <v>338</v>
      </c>
      <c r="E91" s="5"/>
      <c r="F91" s="20"/>
      <c r="G91" s="5" t="s">
        <v>67</v>
      </c>
      <c r="H91" s="20"/>
      <c r="I91" s="20"/>
      <c r="J91" s="20"/>
      <c r="K91" s="20"/>
      <c r="L91" s="20"/>
      <c r="M91" s="20"/>
      <c r="N91" s="20"/>
    </row>
  </sheetData>
  <autoFilter ref="A2:N91" xr:uid="{9751F6FA-7D72-4B74-8779-72D07086FCEE}"/>
  <mergeCells count="1">
    <mergeCell ref="A1:B1"/>
  </mergeCells>
  <hyperlinks>
    <hyperlink ref="A1" location="Index!A1" display="Index" xr:uid="{92B6C409-9D23-4E53-8F85-2B5A8B360E04}"/>
    <hyperlink ref="A1:B1" location="Contents!A1" display="Return to Table of Contents" xr:uid="{C6B96D1F-84DD-4D0D-BCB7-8899B293AF87}"/>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B4BAFC4-95BE-4EFD-95E3-FDF66A6CCEDD}">
          <x14:formula1>
            <xm:f>Lookups!$C$4:$C$10</xm:f>
          </x14:formula1>
          <xm:sqref>I4:I10 I12:I13 I83:I91 I33:I42 I58:I64 I44:I56 I74:I81 I67:I72 I16:I31</xm:sqref>
        </x14:dataValidation>
        <x14:dataValidation type="list" allowBlank="1" showInputMessage="1" showErrorMessage="1" xr:uid="{B3EE7A38-BB8A-43B1-AE8F-C0C12DB4B52C}">
          <x14:formula1>
            <xm:f>Lookups!$A$4:$A$8</xm:f>
          </x14:formula1>
          <xm:sqref>G4:G10 G58:G64 G12:G13 G33:G42 G44:G56 G74:G81 G83:G91 G67:G72 G16:G31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81854-B3A3-4773-8422-EDE7188489F6}">
  <sheetPr codeName="Sheet15">
    <tabColor rgb="FF92D050"/>
  </sheetPr>
  <dimension ref="A1:N86"/>
  <sheetViews>
    <sheetView tabSelected="1" zoomScale="75" zoomScaleNormal="75" workbookViewId="0">
      <pane xSplit="3" ySplit="2" topLeftCell="H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56</v>
      </c>
      <c r="I4" s="20" t="s">
        <v>57</v>
      </c>
      <c r="J4" s="20" t="s">
        <v>58</v>
      </c>
      <c r="K4" s="20" t="s">
        <v>59</v>
      </c>
      <c r="L4" s="20" t="s">
        <v>60</v>
      </c>
      <c r="M4" s="20" t="s">
        <v>61</v>
      </c>
      <c r="N4" s="46" t="s">
        <v>62</v>
      </c>
    </row>
    <row r="5" spans="1:14" ht="90">
      <c r="A5" s="5" t="str">
        <f t="shared" si="0"/>
        <v>Soil Characteristics</v>
      </c>
      <c r="B5" s="5"/>
      <c r="C5" s="5" t="s">
        <v>63</v>
      </c>
      <c r="D5" s="20" t="s">
        <v>64</v>
      </c>
      <c r="E5" s="5"/>
      <c r="F5" s="20" t="s">
        <v>66</v>
      </c>
      <c r="G5" s="5" t="s">
        <v>67</v>
      </c>
      <c r="H5" s="20" t="s">
        <v>68</v>
      </c>
      <c r="I5" s="20" t="s">
        <v>69</v>
      </c>
      <c r="J5" s="20"/>
      <c r="K5" s="42" t="s">
        <v>869</v>
      </c>
      <c r="L5" s="20" t="s">
        <v>71</v>
      </c>
      <c r="M5" s="20" t="s">
        <v>72</v>
      </c>
      <c r="N5" s="20"/>
    </row>
    <row r="6" spans="1:14" ht="90">
      <c r="A6" s="5" t="str">
        <f t="shared" si="0"/>
        <v>Soil Characteristics</v>
      </c>
      <c r="B6" s="5"/>
      <c r="C6" s="5" t="s">
        <v>73</v>
      </c>
      <c r="D6" s="20" t="s">
        <v>74</v>
      </c>
      <c r="E6" s="5" t="s">
        <v>75</v>
      </c>
      <c r="F6" s="20"/>
      <c r="G6" s="5" t="s">
        <v>55</v>
      </c>
      <c r="H6" s="20" t="s">
        <v>76</v>
      </c>
      <c r="I6" s="20" t="s">
        <v>57</v>
      </c>
      <c r="J6" s="20" t="s">
        <v>1378</v>
      </c>
      <c r="K6" s="40" t="s">
        <v>870</v>
      </c>
      <c r="L6" s="20" t="s">
        <v>79</v>
      </c>
      <c r="M6" s="20" t="s">
        <v>80</v>
      </c>
      <c r="N6" s="20"/>
    </row>
    <row r="7" spans="1:14" ht="90">
      <c r="A7" s="5" t="str">
        <f t="shared" si="0"/>
        <v>Soil Characteristics</v>
      </c>
      <c r="B7" s="5"/>
      <c r="C7" s="5" t="s">
        <v>81</v>
      </c>
      <c r="D7" s="20" t="s">
        <v>82</v>
      </c>
      <c r="E7" s="5" t="s">
        <v>75</v>
      </c>
      <c r="F7" s="20"/>
      <c r="G7" s="5" t="s">
        <v>55</v>
      </c>
      <c r="H7" s="20" t="s">
        <v>83</v>
      </c>
      <c r="I7" s="20" t="s">
        <v>57</v>
      </c>
      <c r="J7" s="29" t="s">
        <v>871</v>
      </c>
      <c r="K7" s="40" t="s">
        <v>872</v>
      </c>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t="s">
        <v>93</v>
      </c>
      <c r="K8" s="40" t="s">
        <v>873</v>
      </c>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40" t="s">
        <v>874</v>
      </c>
      <c r="L9" s="20" t="s">
        <v>103</v>
      </c>
      <c r="M9" s="20" t="s">
        <v>104</v>
      </c>
      <c r="N9" s="20"/>
    </row>
    <row r="10" spans="1:14">
      <c r="A10" s="9" t="s">
        <v>105</v>
      </c>
      <c r="B10" s="22"/>
      <c r="C10" s="22"/>
      <c r="D10" s="49"/>
      <c r="E10" s="22"/>
      <c r="F10" s="22"/>
      <c r="G10" s="22"/>
      <c r="H10" s="49"/>
      <c r="I10" s="22"/>
      <c r="J10" s="49"/>
      <c r="K10" s="49"/>
      <c r="L10" s="49"/>
      <c r="M10" s="49"/>
      <c r="N10" s="22"/>
    </row>
    <row r="11" spans="1:14" ht="60">
      <c r="A11" s="5" t="str">
        <f>A10</f>
        <v>Terrain</v>
      </c>
      <c r="B11" s="5"/>
      <c r="C11" s="5" t="s">
        <v>107</v>
      </c>
      <c r="D11" s="5" t="s">
        <v>108</v>
      </c>
      <c r="E11" s="5" t="s">
        <v>109</v>
      </c>
      <c r="F11" s="20"/>
      <c r="G11" s="5" t="s">
        <v>55</v>
      </c>
      <c r="H11" s="20" t="s">
        <v>110</v>
      </c>
      <c r="I11" s="20" t="s">
        <v>111</v>
      </c>
      <c r="J11" s="20" t="s">
        <v>112</v>
      </c>
      <c r="K11" s="40" t="s">
        <v>875</v>
      </c>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40" t="s">
        <v>876</v>
      </c>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47.25">
      <c r="A15" s="5" t="str">
        <f>A14</f>
        <v>Climate and weather</v>
      </c>
      <c r="B15" s="5" t="s">
        <v>125</v>
      </c>
      <c r="C15" s="5" t="s">
        <v>126</v>
      </c>
      <c r="D15" s="20" t="s">
        <v>127</v>
      </c>
      <c r="E15" s="5" t="s">
        <v>128</v>
      </c>
      <c r="F15" s="20" t="s">
        <v>129</v>
      </c>
      <c r="G15" s="5" t="s">
        <v>55</v>
      </c>
      <c r="H15" s="20"/>
      <c r="I15" s="20"/>
      <c r="J15" s="2"/>
      <c r="K15" s="40" t="s">
        <v>877</v>
      </c>
      <c r="L15" s="40" t="s">
        <v>878</v>
      </c>
      <c r="M15" s="20"/>
      <c r="N15" s="20"/>
    </row>
    <row r="16" spans="1:14" ht="47.25">
      <c r="A16" s="5"/>
      <c r="B16" s="5"/>
      <c r="C16" s="5" t="s">
        <v>131</v>
      </c>
      <c r="D16" s="20" t="s">
        <v>132</v>
      </c>
      <c r="E16" s="5" t="s">
        <v>65</v>
      </c>
      <c r="F16" s="20" t="s">
        <v>133</v>
      </c>
      <c r="G16" s="5" t="s">
        <v>55</v>
      </c>
      <c r="H16" s="20"/>
      <c r="I16" s="20"/>
      <c r="J16" s="20" t="s">
        <v>879</v>
      </c>
      <c r="K16" s="40" t="s">
        <v>880</v>
      </c>
      <c r="L16" s="40" t="s">
        <v>373</v>
      </c>
      <c r="M16" s="20"/>
      <c r="N16" s="20"/>
    </row>
    <row r="17" spans="1:14" ht="63">
      <c r="A17" s="5" t="str">
        <f>A15</f>
        <v>Climate and weather</v>
      </c>
      <c r="B17" s="5"/>
      <c r="C17" s="5" t="s">
        <v>135</v>
      </c>
      <c r="D17" s="20" t="s">
        <v>136</v>
      </c>
      <c r="E17" s="5" t="s">
        <v>65</v>
      </c>
      <c r="F17" s="20" t="s">
        <v>137</v>
      </c>
      <c r="G17" s="5" t="s">
        <v>55</v>
      </c>
      <c r="H17" s="20"/>
      <c r="I17" s="20"/>
      <c r="J17" s="20"/>
      <c r="K17" s="40" t="s">
        <v>881</v>
      </c>
      <c r="L17" s="40" t="s">
        <v>375</v>
      </c>
      <c r="M17" s="20"/>
      <c r="N17" s="20"/>
    </row>
    <row r="18" spans="1:14" ht="47.25">
      <c r="A18" s="5"/>
      <c r="B18" s="5"/>
      <c r="C18" s="5" t="s">
        <v>139</v>
      </c>
      <c r="D18" s="20" t="s">
        <v>140</v>
      </c>
      <c r="E18" s="5" t="s">
        <v>75</v>
      </c>
      <c r="F18" s="20"/>
      <c r="G18" s="5" t="s">
        <v>55</v>
      </c>
      <c r="H18" s="20"/>
      <c r="I18" s="20"/>
      <c r="J18" s="20"/>
      <c r="K18" s="40" t="s">
        <v>882</v>
      </c>
      <c r="L18" s="40" t="s">
        <v>883</v>
      </c>
      <c r="M18" s="20"/>
      <c r="N18" s="20"/>
    </row>
    <row r="19" spans="1:14" ht="47.25">
      <c r="A19" s="5"/>
      <c r="B19" s="5"/>
      <c r="C19" s="5" t="s">
        <v>142</v>
      </c>
      <c r="D19" s="20" t="s">
        <v>143</v>
      </c>
      <c r="E19" s="5" t="s">
        <v>75</v>
      </c>
      <c r="F19" s="20"/>
      <c r="G19" s="5" t="s">
        <v>55</v>
      </c>
      <c r="H19" s="20"/>
      <c r="I19" s="20"/>
      <c r="J19" s="20"/>
      <c r="K19" s="40" t="s">
        <v>884</v>
      </c>
      <c r="L19" s="40" t="s">
        <v>379</v>
      </c>
      <c r="M19" s="20"/>
      <c r="N19" s="20"/>
    </row>
    <row r="20" spans="1:14" ht="31.5">
      <c r="A20" s="5" t="str">
        <f>A17</f>
        <v>Climate and weather</v>
      </c>
      <c r="B20" s="5" t="s">
        <v>145</v>
      </c>
      <c r="C20" s="5" t="s">
        <v>146</v>
      </c>
      <c r="D20" s="20" t="s">
        <v>147</v>
      </c>
      <c r="E20" s="5" t="s">
        <v>148</v>
      </c>
      <c r="F20" s="20"/>
      <c r="G20" s="5" t="s">
        <v>55</v>
      </c>
      <c r="H20" s="20"/>
      <c r="I20" s="20"/>
      <c r="J20" s="20" t="s">
        <v>885</v>
      </c>
      <c r="K20" s="40" t="s">
        <v>886</v>
      </c>
      <c r="L20" s="40" t="s">
        <v>887</v>
      </c>
      <c r="M20" s="20"/>
      <c r="N20" s="20"/>
    </row>
    <row r="21" spans="1:14" ht="31.5">
      <c r="A21" s="5" t="str">
        <f t="shared" ref="A21:A36" si="1">A20</f>
        <v>Climate and weather</v>
      </c>
      <c r="B21" s="5"/>
      <c r="C21" s="5" t="s">
        <v>151</v>
      </c>
      <c r="D21" s="20" t="s">
        <v>152</v>
      </c>
      <c r="E21" s="5" t="s">
        <v>153</v>
      </c>
      <c r="F21" s="20" t="s">
        <v>154</v>
      </c>
      <c r="G21" s="5" t="s">
        <v>55</v>
      </c>
      <c r="H21" s="20"/>
      <c r="I21" s="20"/>
      <c r="J21" s="20"/>
      <c r="K21" s="40" t="s">
        <v>888</v>
      </c>
      <c r="L21" s="40" t="s">
        <v>386</v>
      </c>
      <c r="M21" s="20"/>
      <c r="N21" s="20"/>
    </row>
    <row r="22" spans="1:14" ht="31.5">
      <c r="A22" s="5" t="str">
        <f t="shared" si="1"/>
        <v>Climate and weather</v>
      </c>
      <c r="B22" s="5"/>
      <c r="C22" s="5" t="s">
        <v>156</v>
      </c>
      <c r="D22" s="20" t="s">
        <v>157</v>
      </c>
      <c r="E22" s="5" t="s">
        <v>153</v>
      </c>
      <c r="F22" s="20"/>
      <c r="G22" s="5" t="s">
        <v>67</v>
      </c>
      <c r="H22" s="20"/>
      <c r="I22" s="20"/>
      <c r="J22" s="20"/>
      <c r="K22" s="40" t="s">
        <v>889</v>
      </c>
      <c r="L22" s="40" t="s">
        <v>890</v>
      </c>
      <c r="M22" s="20"/>
      <c r="N22" s="20"/>
    </row>
    <row r="23" spans="1:14" ht="47.25">
      <c r="A23" s="5" t="str">
        <f t="shared" si="1"/>
        <v>Climate and weather</v>
      </c>
      <c r="B23" s="5"/>
      <c r="C23" s="5" t="s">
        <v>158</v>
      </c>
      <c r="D23" s="20" t="s">
        <v>159</v>
      </c>
      <c r="E23" s="5" t="s">
        <v>153</v>
      </c>
      <c r="F23" s="20"/>
      <c r="G23" s="5" t="s">
        <v>67</v>
      </c>
      <c r="H23" s="20"/>
      <c r="I23" s="20"/>
      <c r="J23" s="20"/>
      <c r="K23" s="40" t="s">
        <v>891</v>
      </c>
      <c r="L23" s="40" t="s">
        <v>892</v>
      </c>
      <c r="M23" s="20"/>
      <c r="N23" s="20"/>
    </row>
    <row r="24" spans="1:14" ht="47.25">
      <c r="A24" s="5" t="str">
        <f t="shared" si="1"/>
        <v>Climate and weather</v>
      </c>
      <c r="B24" s="5"/>
      <c r="C24" s="5" t="s">
        <v>160</v>
      </c>
      <c r="D24" s="20" t="s">
        <v>161</v>
      </c>
      <c r="E24" s="5" t="s">
        <v>162</v>
      </c>
      <c r="F24" s="20"/>
      <c r="G24" s="5" t="s">
        <v>55</v>
      </c>
      <c r="H24" s="20"/>
      <c r="I24" s="20"/>
      <c r="J24" s="20"/>
      <c r="K24" s="40" t="s">
        <v>893</v>
      </c>
      <c r="L24" s="40" t="s">
        <v>894</v>
      </c>
      <c r="M24" s="20"/>
      <c r="N24" s="20"/>
    </row>
    <row r="25" spans="1:14" ht="47.25">
      <c r="A25" s="5" t="str">
        <f t="shared" si="1"/>
        <v>Climate and weather</v>
      </c>
      <c r="B25" s="5"/>
      <c r="C25" s="5" t="s">
        <v>164</v>
      </c>
      <c r="D25" s="20" t="s">
        <v>165</v>
      </c>
      <c r="E25" s="5" t="s">
        <v>75</v>
      </c>
      <c r="F25" s="20" t="s">
        <v>166</v>
      </c>
      <c r="G25" s="5" t="s">
        <v>55</v>
      </c>
      <c r="H25" s="20"/>
      <c r="I25" s="20"/>
      <c r="J25" s="20"/>
      <c r="K25" s="40" t="s">
        <v>895</v>
      </c>
      <c r="L25" s="40" t="s">
        <v>896</v>
      </c>
      <c r="M25" s="20"/>
      <c r="N25" s="20"/>
    </row>
    <row r="26" spans="1:14" ht="45" collapsed="1">
      <c r="A26" s="5" t="str">
        <f t="shared" si="1"/>
        <v>Climate and weather</v>
      </c>
      <c r="B26" s="5" t="s">
        <v>168</v>
      </c>
      <c r="C26" s="5" t="s">
        <v>169</v>
      </c>
      <c r="D26" s="20" t="s">
        <v>170</v>
      </c>
      <c r="E26" s="5" t="s">
        <v>75</v>
      </c>
      <c r="F26" s="20" t="s">
        <v>171</v>
      </c>
      <c r="G26" s="5" t="s">
        <v>55</v>
      </c>
      <c r="H26" s="20"/>
      <c r="I26" s="20"/>
      <c r="J26" s="20"/>
      <c r="K26" s="40" t="s">
        <v>897</v>
      </c>
      <c r="L26" s="40" t="s">
        <v>898</v>
      </c>
      <c r="M26" s="20"/>
      <c r="N26" s="20"/>
    </row>
    <row r="27" spans="1:14">
      <c r="A27" s="52" t="str">
        <f t="shared" si="1"/>
        <v>Climate and weather</v>
      </c>
      <c r="B27" s="18" t="s">
        <v>173</v>
      </c>
      <c r="C27" s="18"/>
      <c r="D27" s="53"/>
      <c r="E27" s="53"/>
      <c r="F27" s="53"/>
      <c r="G27" s="53"/>
      <c r="H27" s="53"/>
      <c r="I27" s="53"/>
      <c r="J27" s="53"/>
      <c r="K27" s="53"/>
      <c r="L27" s="53"/>
      <c r="M27" s="53"/>
      <c r="N27" s="52"/>
    </row>
    <row r="28" spans="1:14" ht="47.25">
      <c r="A28" s="5" t="str">
        <f t="shared" si="1"/>
        <v>Climate and weather</v>
      </c>
      <c r="B28" s="5" t="s">
        <v>174</v>
      </c>
      <c r="C28" s="5" t="s">
        <v>175</v>
      </c>
      <c r="D28" s="20" t="s">
        <v>176</v>
      </c>
      <c r="E28" s="5" t="s">
        <v>128</v>
      </c>
      <c r="F28" s="20" t="s">
        <v>177</v>
      </c>
      <c r="G28" s="5" t="s">
        <v>55</v>
      </c>
      <c r="H28" s="20"/>
      <c r="I28" s="20"/>
      <c r="J28" s="20"/>
      <c r="K28" s="40" t="s">
        <v>899</v>
      </c>
      <c r="L28" s="40" t="s">
        <v>407</v>
      </c>
      <c r="M28" s="20"/>
      <c r="N28" s="20"/>
    </row>
    <row r="29" spans="1:14" ht="45">
      <c r="A29" s="5" t="str">
        <f t="shared" si="1"/>
        <v>Climate and weather</v>
      </c>
      <c r="B29" s="5"/>
      <c r="C29" s="5" t="s">
        <v>179</v>
      </c>
      <c r="D29" s="20" t="s">
        <v>180</v>
      </c>
      <c r="E29" s="5" t="s">
        <v>181</v>
      </c>
      <c r="F29" s="20" t="s">
        <v>182</v>
      </c>
      <c r="G29" s="5" t="s">
        <v>67</v>
      </c>
      <c r="H29" s="20"/>
      <c r="I29" s="20"/>
      <c r="J29" s="20"/>
      <c r="K29" s="40" t="s">
        <v>900</v>
      </c>
      <c r="L29" s="40" t="s">
        <v>901</v>
      </c>
      <c r="M29" s="20"/>
      <c r="N29" s="20"/>
    </row>
    <row r="30" spans="1:14" ht="45">
      <c r="A30" s="5" t="str">
        <f t="shared" si="1"/>
        <v>Climate and weather</v>
      </c>
      <c r="B30" s="5" t="s">
        <v>184</v>
      </c>
      <c r="C30" s="5" t="s">
        <v>185</v>
      </c>
      <c r="D30" s="20" t="s">
        <v>186</v>
      </c>
      <c r="E30" s="5" t="s">
        <v>181</v>
      </c>
      <c r="F30" s="20"/>
      <c r="G30" s="5" t="s">
        <v>55</v>
      </c>
      <c r="H30" s="20"/>
      <c r="I30" s="20"/>
      <c r="J30" s="20" t="s">
        <v>190</v>
      </c>
      <c r="K30" s="40" t="s">
        <v>902</v>
      </c>
      <c r="L30" s="40" t="s">
        <v>903</v>
      </c>
      <c r="M30" s="20"/>
      <c r="N30" s="20"/>
    </row>
    <row r="31" spans="1:14" ht="45">
      <c r="A31" s="5" t="str">
        <f t="shared" si="1"/>
        <v>Climate and weather</v>
      </c>
      <c r="B31" s="5"/>
      <c r="C31" s="5" t="s">
        <v>187</v>
      </c>
      <c r="D31" s="20" t="s">
        <v>188</v>
      </c>
      <c r="E31" s="5" t="s">
        <v>181</v>
      </c>
      <c r="F31" s="20"/>
      <c r="G31" s="5" t="s">
        <v>55</v>
      </c>
      <c r="H31" s="20" t="s">
        <v>189</v>
      </c>
      <c r="I31" s="20"/>
      <c r="J31" s="20" t="s">
        <v>190</v>
      </c>
      <c r="K31" s="40" t="s">
        <v>904</v>
      </c>
      <c r="L31" s="40" t="s">
        <v>905</v>
      </c>
      <c r="M31" s="20"/>
      <c r="N31" s="20"/>
    </row>
    <row r="32" spans="1:14" ht="31.5">
      <c r="A32" s="5" t="str">
        <f t="shared" si="1"/>
        <v>Climate and weather</v>
      </c>
      <c r="B32" s="5"/>
      <c r="C32" s="5" t="s">
        <v>192</v>
      </c>
      <c r="D32" s="20" t="s">
        <v>193</v>
      </c>
      <c r="E32" s="5" t="s">
        <v>75</v>
      </c>
      <c r="F32" s="20" t="s">
        <v>194</v>
      </c>
      <c r="G32" s="5" t="s">
        <v>67</v>
      </c>
      <c r="H32" s="20" t="s">
        <v>906</v>
      </c>
      <c r="I32" s="20"/>
      <c r="J32" s="20" t="s">
        <v>907</v>
      </c>
      <c r="K32" s="40" t="s">
        <v>908</v>
      </c>
      <c r="L32" s="40" t="s">
        <v>909</v>
      </c>
      <c r="M32" s="20"/>
      <c r="N32" s="20"/>
    </row>
    <row r="33" spans="1:14" ht="47.25">
      <c r="A33" s="5" t="str">
        <f t="shared" si="1"/>
        <v>Climate and weather</v>
      </c>
      <c r="B33" s="5" t="s">
        <v>196</v>
      </c>
      <c r="C33" s="5" t="s">
        <v>197</v>
      </c>
      <c r="D33" s="20" t="s">
        <v>198</v>
      </c>
      <c r="E33" s="5" t="s">
        <v>181</v>
      </c>
      <c r="F33" s="20"/>
      <c r="G33" s="5" t="s">
        <v>55</v>
      </c>
      <c r="H33" s="20"/>
      <c r="I33" s="20"/>
      <c r="J33" s="56"/>
      <c r="K33" s="40" t="s">
        <v>910</v>
      </c>
      <c r="L33" s="40" t="s">
        <v>911</v>
      </c>
      <c r="M33" s="20"/>
      <c r="N33" s="20"/>
    </row>
    <row r="34" spans="1:14" ht="47.25">
      <c r="A34" s="5" t="str">
        <f t="shared" si="1"/>
        <v>Climate and weather</v>
      </c>
      <c r="B34" s="5"/>
      <c r="C34" s="5" t="s">
        <v>201</v>
      </c>
      <c r="D34" s="20" t="s">
        <v>202</v>
      </c>
      <c r="E34" s="5" t="s">
        <v>181</v>
      </c>
      <c r="F34" s="20"/>
      <c r="G34" s="5" t="s">
        <v>55</v>
      </c>
      <c r="H34" s="20"/>
      <c r="I34" s="20"/>
      <c r="J34" s="56" t="s">
        <v>199</v>
      </c>
      <c r="K34" s="40" t="s">
        <v>912</v>
      </c>
      <c r="L34" s="40" t="s">
        <v>913</v>
      </c>
      <c r="M34" s="20"/>
      <c r="N34" s="20"/>
    </row>
    <row r="35" spans="1:14" ht="47.25">
      <c r="A35" s="5" t="str">
        <f t="shared" si="1"/>
        <v>Climate and weather</v>
      </c>
      <c r="B35" s="5" t="s">
        <v>204</v>
      </c>
      <c r="C35" s="5" t="s">
        <v>205</v>
      </c>
      <c r="D35" s="20" t="s">
        <v>206</v>
      </c>
      <c r="E35" s="5" t="s">
        <v>181</v>
      </c>
      <c r="F35" s="20" t="s">
        <v>207</v>
      </c>
      <c r="G35" s="5" t="s">
        <v>67</v>
      </c>
      <c r="H35" s="20"/>
      <c r="I35" s="20"/>
      <c r="J35" s="20"/>
      <c r="K35" s="40" t="s">
        <v>914</v>
      </c>
      <c r="L35" s="40" t="s">
        <v>915</v>
      </c>
      <c r="M35" s="20"/>
      <c r="N35" s="20"/>
    </row>
    <row r="36" spans="1:14" ht="47.25">
      <c r="A36" s="5" t="str">
        <f t="shared" si="1"/>
        <v>Climate and weather</v>
      </c>
      <c r="B36" s="5" t="s">
        <v>209</v>
      </c>
      <c r="C36" s="5" t="s">
        <v>210</v>
      </c>
      <c r="D36" s="20" t="s">
        <v>211</v>
      </c>
      <c r="E36" s="5" t="s">
        <v>181</v>
      </c>
      <c r="F36" s="20" t="s">
        <v>207</v>
      </c>
      <c r="G36" s="5" t="s">
        <v>67</v>
      </c>
      <c r="H36" s="20"/>
      <c r="I36" s="20"/>
      <c r="J36" s="20"/>
      <c r="K36" s="40" t="s">
        <v>916</v>
      </c>
      <c r="L36" s="40" t="s">
        <v>917</v>
      </c>
      <c r="M36" s="20"/>
      <c r="N36" s="20"/>
    </row>
    <row r="37" spans="1:14">
      <c r="A37" s="9" t="s">
        <v>213</v>
      </c>
      <c r="B37" s="22"/>
      <c r="C37" s="22"/>
      <c r="D37" s="45"/>
      <c r="E37" s="9"/>
      <c r="F37" s="9"/>
      <c r="G37" s="9"/>
      <c r="H37" s="45"/>
      <c r="I37" s="9"/>
      <c r="J37" s="45"/>
      <c r="K37" s="45"/>
      <c r="L37" s="45"/>
      <c r="M37" s="45"/>
      <c r="N37" s="9"/>
    </row>
    <row r="38" spans="1:14" ht="60">
      <c r="A38" s="5" t="str">
        <f>A43</f>
        <v xml:space="preserve">Plant Characteristics </v>
      </c>
      <c r="B38" s="5" t="s">
        <v>214</v>
      </c>
      <c r="C38" s="5" t="s">
        <v>215</v>
      </c>
      <c r="D38" s="20" t="s">
        <v>216</v>
      </c>
      <c r="E38" s="5" t="s">
        <v>75</v>
      </c>
      <c r="F38" s="31"/>
      <c r="G38" s="5" t="s">
        <v>67</v>
      </c>
      <c r="H38" s="31"/>
      <c r="I38" s="31"/>
      <c r="J38" s="31"/>
      <c r="K38" s="31"/>
      <c r="L38" s="31"/>
      <c r="M38" s="31"/>
      <c r="N38" s="31"/>
    </row>
    <row r="39" spans="1:14" ht="30">
      <c r="A39" s="5" t="str">
        <f>A50</f>
        <v xml:space="preserve">Plant Characteristics </v>
      </c>
      <c r="B39" s="5"/>
      <c r="C39" s="5" t="s">
        <v>217</v>
      </c>
      <c r="D39" s="20" t="s">
        <v>218</v>
      </c>
      <c r="E39" s="5" t="s">
        <v>75</v>
      </c>
      <c r="F39" s="31" t="s">
        <v>219</v>
      </c>
      <c r="G39" s="5" t="s">
        <v>220</v>
      </c>
      <c r="H39" s="31"/>
      <c r="I39" s="31"/>
      <c r="J39" s="31"/>
      <c r="K39" s="31"/>
      <c r="L39" s="31"/>
      <c r="M39" s="31"/>
      <c r="N39" s="31"/>
    </row>
    <row r="40" spans="1:14">
      <c r="A40" s="5" t="str">
        <f>A39</f>
        <v xml:space="preserve">Plant Characteristics </v>
      </c>
      <c r="B40" s="5"/>
      <c r="C40" s="5" t="s">
        <v>221</v>
      </c>
      <c r="D40" s="20" t="s">
        <v>222</v>
      </c>
      <c r="E40" s="5" t="s">
        <v>75</v>
      </c>
      <c r="F40" s="31" t="s">
        <v>219</v>
      </c>
      <c r="G40" s="5" t="s">
        <v>220</v>
      </c>
      <c r="H40" s="31"/>
      <c r="I40" s="31"/>
      <c r="J40" s="31"/>
      <c r="K40" s="31"/>
      <c r="L40" s="31"/>
      <c r="M40" s="31"/>
      <c r="N40" s="31"/>
    </row>
    <row r="41" spans="1:14" ht="30">
      <c r="A41" s="5" t="str">
        <f>A44</f>
        <v xml:space="preserve">Plant Characteristics </v>
      </c>
      <c r="B41" s="5"/>
      <c r="C41" s="5" t="s">
        <v>223</v>
      </c>
      <c r="D41" s="20" t="s">
        <v>224</v>
      </c>
      <c r="E41" s="5" t="s">
        <v>75</v>
      </c>
      <c r="F41" s="31" t="s">
        <v>225</v>
      </c>
      <c r="G41" s="5" t="s">
        <v>220</v>
      </c>
      <c r="H41" s="31"/>
      <c r="I41" s="31"/>
      <c r="J41" s="31"/>
      <c r="K41" s="31"/>
      <c r="L41" s="31"/>
      <c r="M41" s="31"/>
      <c r="N41" s="31"/>
    </row>
    <row r="42" spans="1:14" ht="45">
      <c r="A42" s="5" t="str">
        <f>A37</f>
        <v xml:space="preserve">Plant Characteristics </v>
      </c>
      <c r="B42" s="5" t="s">
        <v>226</v>
      </c>
      <c r="C42" s="5" t="s">
        <v>227</v>
      </c>
      <c r="D42" s="20" t="s">
        <v>228</v>
      </c>
      <c r="E42" s="5" t="s">
        <v>75</v>
      </c>
      <c r="F42" s="31" t="s">
        <v>229</v>
      </c>
      <c r="G42" s="5" t="s">
        <v>67</v>
      </c>
      <c r="H42" s="31"/>
      <c r="I42" s="31"/>
      <c r="J42" s="31"/>
      <c r="K42" s="31"/>
      <c r="L42" s="31"/>
      <c r="M42" s="31"/>
      <c r="N42" s="31"/>
    </row>
    <row r="43" spans="1:14">
      <c r="A43" s="5" t="str">
        <f>A42</f>
        <v xml:space="preserve">Plant Characteristics </v>
      </c>
      <c r="B43" s="5"/>
      <c r="C43" s="5" t="s">
        <v>230</v>
      </c>
      <c r="D43" s="20" t="s">
        <v>231</v>
      </c>
      <c r="E43" s="5" t="s">
        <v>232</v>
      </c>
      <c r="F43" s="31"/>
      <c r="G43" s="5" t="s">
        <v>55</v>
      </c>
      <c r="H43" s="31"/>
      <c r="I43" s="31"/>
      <c r="J43" s="31"/>
      <c r="K43" s="31"/>
      <c r="L43" s="31"/>
      <c r="M43" s="31"/>
      <c r="N43" s="31"/>
    </row>
    <row r="44" spans="1:14">
      <c r="A44" s="5" t="str">
        <f>A38</f>
        <v xml:space="preserve">Plant Characteristics </v>
      </c>
      <c r="B44" s="5"/>
      <c r="C44" s="5" t="s">
        <v>233</v>
      </c>
      <c r="D44" s="20" t="s">
        <v>234</v>
      </c>
      <c r="E44" s="20" t="s">
        <v>75</v>
      </c>
      <c r="F44" s="31"/>
      <c r="G44" s="5" t="s">
        <v>67</v>
      </c>
      <c r="H44" s="31"/>
      <c r="I44" s="31"/>
      <c r="J44" s="31"/>
      <c r="K44" s="31"/>
      <c r="L44" s="31"/>
      <c r="M44" s="31"/>
      <c r="N44" s="31"/>
    </row>
    <row r="45" spans="1:14" ht="60">
      <c r="A45" s="5" t="str">
        <f>A40</f>
        <v xml:space="preserve">Plant Characteristics </v>
      </c>
      <c r="B45" s="5"/>
      <c r="C45" s="5" t="s">
        <v>235</v>
      </c>
      <c r="D45" s="20" t="s">
        <v>236</v>
      </c>
      <c r="E45" s="20" t="s">
        <v>75</v>
      </c>
      <c r="F45" s="31"/>
      <c r="G45" s="5" t="s">
        <v>55</v>
      </c>
      <c r="H45" s="31"/>
      <c r="I45" s="31"/>
      <c r="J45" s="31"/>
      <c r="K45" s="31"/>
      <c r="L45" s="31"/>
      <c r="M45" s="31"/>
      <c r="N45" s="31"/>
    </row>
    <row r="46" spans="1:14" ht="30">
      <c r="A46" s="5" t="str">
        <f>A45</f>
        <v xml:space="preserve">Plant Characteristics </v>
      </c>
      <c r="B46" s="5"/>
      <c r="C46" s="5" t="s">
        <v>237</v>
      </c>
      <c r="D46" s="20" t="s">
        <v>238</v>
      </c>
      <c r="E46" s="20" t="s">
        <v>75</v>
      </c>
      <c r="F46" s="31"/>
      <c r="G46" s="5" t="s">
        <v>67</v>
      </c>
      <c r="H46" s="31"/>
      <c r="I46" s="31"/>
      <c r="J46" s="31"/>
      <c r="K46" s="31"/>
      <c r="L46" s="31"/>
      <c r="M46" s="31"/>
      <c r="N46" s="31"/>
    </row>
    <row r="47" spans="1:14" ht="45">
      <c r="A47" s="5" t="str">
        <f>A46</f>
        <v xml:space="preserve">Plant Characteristics </v>
      </c>
      <c r="B47" s="5"/>
      <c r="C47" s="5" t="s">
        <v>239</v>
      </c>
      <c r="D47" s="20" t="s">
        <v>240</v>
      </c>
      <c r="E47" s="20" t="s">
        <v>75</v>
      </c>
      <c r="F47" s="31"/>
      <c r="G47" s="5" t="s">
        <v>67</v>
      </c>
      <c r="H47" s="31"/>
      <c r="I47" s="31"/>
      <c r="J47" s="31"/>
      <c r="K47" s="31"/>
      <c r="L47" s="31"/>
      <c r="M47" s="31"/>
      <c r="N47" s="31"/>
    </row>
    <row r="48" spans="1:14" ht="45">
      <c r="A48" s="5" t="str">
        <f>A47</f>
        <v xml:space="preserve">Plant Characteristics </v>
      </c>
      <c r="B48" s="5"/>
      <c r="C48" s="5" t="s">
        <v>241</v>
      </c>
      <c r="D48" s="20" t="s">
        <v>242</v>
      </c>
      <c r="E48" s="5" t="s">
        <v>243</v>
      </c>
      <c r="F48" s="31" t="s">
        <v>244</v>
      </c>
      <c r="G48" s="5" t="s">
        <v>55</v>
      </c>
      <c r="H48" s="31"/>
      <c r="I48" s="31"/>
      <c r="J48" s="31"/>
      <c r="K48" s="31"/>
      <c r="L48" s="31"/>
      <c r="M48" s="31"/>
      <c r="N48" s="31"/>
    </row>
    <row r="49" spans="1:14" ht="75">
      <c r="A49" s="5" t="str">
        <f>A40</f>
        <v xml:space="preserve">Plant Characteristics </v>
      </c>
      <c r="B49" s="5" t="s">
        <v>245</v>
      </c>
      <c r="C49" s="5" t="s">
        <v>246</v>
      </c>
      <c r="D49" s="31" t="s">
        <v>247</v>
      </c>
      <c r="E49" s="5" t="s">
        <v>75</v>
      </c>
      <c r="F49" s="31"/>
      <c r="G49" s="5" t="s">
        <v>67</v>
      </c>
      <c r="H49" s="31"/>
      <c r="I49" s="31"/>
      <c r="J49" s="31"/>
      <c r="K49" s="31"/>
      <c r="L49" s="31"/>
      <c r="M49" s="31"/>
      <c r="N49" s="31"/>
    </row>
    <row r="50" spans="1:14" ht="30">
      <c r="A50" s="5" t="str">
        <f>A41</f>
        <v xml:space="preserve">Plant Characteristics </v>
      </c>
      <c r="B50" s="5"/>
      <c r="C50" s="5" t="s">
        <v>248</v>
      </c>
      <c r="D50" s="20" t="s">
        <v>249</v>
      </c>
      <c r="E50" s="5" t="s">
        <v>75</v>
      </c>
      <c r="F50" s="31"/>
      <c r="G50" s="5" t="s">
        <v>67</v>
      </c>
      <c r="H50" s="31"/>
      <c r="I50" s="31"/>
      <c r="J50" s="31"/>
      <c r="K50" s="31"/>
      <c r="L50" s="31"/>
      <c r="M50" s="31"/>
      <c r="N50" s="31"/>
    </row>
    <row r="51" spans="1:14">
      <c r="A51" s="9" t="s">
        <v>250</v>
      </c>
      <c r="B51" s="22"/>
      <c r="C51" s="22"/>
      <c r="D51" s="45"/>
      <c r="E51" s="9"/>
      <c r="F51" s="9"/>
      <c r="G51" s="9"/>
      <c r="H51" s="45"/>
      <c r="I51" s="9"/>
      <c r="J51" s="45"/>
      <c r="K51" s="45"/>
      <c r="L51" s="45"/>
      <c r="M51" s="45"/>
      <c r="N51" s="9"/>
    </row>
    <row r="52" spans="1:14">
      <c r="A52" s="5" t="str">
        <f>A51</f>
        <v>Pests, Diseases, and Weeds</v>
      </c>
      <c r="B52" s="5" t="s">
        <v>251</v>
      </c>
      <c r="C52" s="5" t="s">
        <v>252</v>
      </c>
      <c r="D52" s="20" t="s">
        <v>253</v>
      </c>
      <c r="E52" s="5" t="s">
        <v>75</v>
      </c>
      <c r="F52" s="20"/>
      <c r="G52" s="5" t="s">
        <v>67</v>
      </c>
      <c r="H52" s="31"/>
      <c r="I52" s="31"/>
      <c r="J52" s="31"/>
      <c r="K52" s="31"/>
      <c r="L52" s="31"/>
      <c r="M52" s="31"/>
      <c r="N52" s="31"/>
    </row>
    <row r="53" spans="1:14">
      <c r="A53" s="5"/>
      <c r="B53" s="5"/>
      <c r="C53" s="5" t="s">
        <v>254</v>
      </c>
      <c r="D53" s="20" t="s">
        <v>255</v>
      </c>
      <c r="E53" s="5" t="s">
        <v>75</v>
      </c>
      <c r="F53" s="20" t="s">
        <v>256</v>
      </c>
      <c r="G53" s="5" t="s">
        <v>220</v>
      </c>
      <c r="H53" s="31"/>
      <c r="I53" s="31"/>
      <c r="J53" s="31"/>
      <c r="K53" s="31"/>
      <c r="L53" s="31"/>
      <c r="M53" s="31"/>
      <c r="N53" s="31"/>
    </row>
    <row r="54" spans="1:14">
      <c r="A54" s="5" t="str">
        <f>A52</f>
        <v>Pests, Diseases, and Weeds</v>
      </c>
      <c r="B54" s="5"/>
      <c r="C54" s="5" t="s">
        <v>257</v>
      </c>
      <c r="D54" s="20" t="s">
        <v>258</v>
      </c>
      <c r="E54" s="5" t="s">
        <v>75</v>
      </c>
      <c r="F54" s="20"/>
      <c r="G54" s="5" t="s">
        <v>67</v>
      </c>
      <c r="H54" s="31"/>
      <c r="I54" s="31"/>
      <c r="J54" s="31"/>
      <c r="K54" s="31"/>
      <c r="L54" s="31"/>
      <c r="M54" s="31"/>
      <c r="N54" s="31"/>
    </row>
    <row r="55" spans="1:14">
      <c r="A55" s="5"/>
      <c r="B55" s="5"/>
      <c r="C55" s="5" t="s">
        <v>259</v>
      </c>
      <c r="D55" s="20" t="s">
        <v>260</v>
      </c>
      <c r="E55" s="5" t="s">
        <v>75</v>
      </c>
      <c r="F55" s="20" t="s">
        <v>256</v>
      </c>
      <c r="G55" s="5" t="s">
        <v>220</v>
      </c>
      <c r="H55" s="31"/>
      <c r="I55" s="31"/>
      <c r="J55" s="31"/>
      <c r="K55" s="31"/>
      <c r="L55" s="31"/>
      <c r="M55" s="31"/>
      <c r="N55" s="31"/>
    </row>
    <row r="56" spans="1:14" ht="30">
      <c r="A56" s="5" t="str">
        <f>A54</f>
        <v>Pests, Diseases, and Weeds</v>
      </c>
      <c r="B56" s="5" t="s">
        <v>261</v>
      </c>
      <c r="C56" s="5" t="s">
        <v>262</v>
      </c>
      <c r="D56" s="20" t="s">
        <v>263</v>
      </c>
      <c r="E56" s="5" t="s">
        <v>75</v>
      </c>
      <c r="F56" s="20"/>
      <c r="G56" s="5" t="s">
        <v>67</v>
      </c>
      <c r="H56" s="31"/>
      <c r="I56" s="31"/>
      <c r="J56" s="31"/>
      <c r="K56" s="31"/>
      <c r="L56" s="31"/>
      <c r="M56" s="31"/>
      <c r="N56" s="31"/>
    </row>
    <row r="57" spans="1:14">
      <c r="A57" s="5"/>
      <c r="B57" s="5"/>
      <c r="C57" s="5" t="s">
        <v>264</v>
      </c>
      <c r="D57" s="20" t="s">
        <v>265</v>
      </c>
      <c r="E57" s="5" t="s">
        <v>75</v>
      </c>
      <c r="F57" s="20"/>
      <c r="G57" s="5" t="s">
        <v>220</v>
      </c>
      <c r="H57" s="31"/>
      <c r="I57" s="31"/>
      <c r="J57" s="31"/>
      <c r="K57" s="31"/>
      <c r="L57" s="31"/>
      <c r="M57" s="31"/>
      <c r="N57" s="31"/>
    </row>
    <row r="58" spans="1:14" ht="30">
      <c r="A58" s="5" t="str">
        <f>A56</f>
        <v>Pests, Diseases, and Weeds</v>
      </c>
      <c r="B58" s="5"/>
      <c r="C58" s="5" t="s">
        <v>266</v>
      </c>
      <c r="D58" s="20" t="s">
        <v>267</v>
      </c>
      <c r="E58" s="5" t="s">
        <v>75</v>
      </c>
      <c r="F58" s="20"/>
      <c r="G58" s="5" t="s">
        <v>67</v>
      </c>
      <c r="H58" s="31"/>
      <c r="I58" s="31"/>
      <c r="J58" s="31"/>
      <c r="K58" s="31"/>
      <c r="L58" s="31"/>
      <c r="M58" s="31"/>
      <c r="N58" s="31"/>
    </row>
    <row r="59" spans="1:14">
      <c r="A59" s="9" t="s">
        <v>268</v>
      </c>
      <c r="B59" s="22"/>
      <c r="C59" s="22"/>
      <c r="D59" s="45"/>
      <c r="E59" s="9"/>
      <c r="F59" s="9"/>
      <c r="G59" s="9"/>
      <c r="H59" s="45"/>
      <c r="I59" s="9"/>
      <c r="J59" s="45"/>
      <c r="K59" s="45"/>
      <c r="L59" s="45"/>
      <c r="M59" s="45"/>
      <c r="N59" s="9"/>
    </row>
    <row r="60" spans="1:14">
      <c r="A60" s="18" t="str">
        <f>A59</f>
        <v>Management and Production</v>
      </c>
      <c r="B60" s="18" t="s">
        <v>269</v>
      </c>
      <c r="C60" s="18"/>
      <c r="D60" s="53"/>
      <c r="E60" s="52"/>
      <c r="F60" s="52"/>
      <c r="G60" s="52"/>
      <c r="H60" s="53"/>
      <c r="I60" s="52"/>
      <c r="J60" s="53"/>
      <c r="K60" s="53"/>
      <c r="L60" s="53"/>
      <c r="M60" s="53"/>
      <c r="N60" s="52"/>
    </row>
    <row r="61" spans="1:14" ht="30">
      <c r="A61" s="57" t="str">
        <f t="shared" ref="A61:A86" si="2">A60</f>
        <v>Management and Production</v>
      </c>
      <c r="B61" s="5" t="s">
        <v>270</v>
      </c>
      <c r="C61" s="5" t="s">
        <v>271</v>
      </c>
      <c r="D61" s="20" t="s">
        <v>272</v>
      </c>
      <c r="E61" s="5" t="s">
        <v>75</v>
      </c>
      <c r="F61" s="20" t="s">
        <v>273</v>
      </c>
      <c r="G61" s="5" t="s">
        <v>67</v>
      </c>
      <c r="H61" s="31"/>
      <c r="I61" s="31"/>
      <c r="J61" s="31"/>
      <c r="K61" s="31"/>
      <c r="L61" s="31"/>
      <c r="M61" s="31"/>
      <c r="N61" s="31"/>
    </row>
    <row r="62" spans="1:14">
      <c r="A62" s="57" t="str">
        <f t="shared" si="2"/>
        <v>Management and Production</v>
      </c>
      <c r="B62" s="5"/>
      <c r="C62" s="5" t="s">
        <v>230</v>
      </c>
      <c r="D62" s="20" t="s">
        <v>231</v>
      </c>
      <c r="E62" s="5" t="s">
        <v>232</v>
      </c>
      <c r="F62" s="20" t="s">
        <v>274</v>
      </c>
      <c r="G62" s="5" t="s">
        <v>55</v>
      </c>
      <c r="H62" s="31"/>
      <c r="I62" s="31"/>
      <c r="J62" s="31"/>
      <c r="K62" s="31"/>
      <c r="L62" s="31"/>
      <c r="M62" s="31"/>
      <c r="N62" s="31"/>
    </row>
    <row r="63" spans="1:14" ht="30">
      <c r="A63" s="57" t="str">
        <f t="shared" si="2"/>
        <v>Management and Production</v>
      </c>
      <c r="B63" s="5"/>
      <c r="C63" s="5" t="s">
        <v>275</v>
      </c>
      <c r="D63" s="20" t="s">
        <v>276</v>
      </c>
      <c r="E63" s="5" t="s">
        <v>75</v>
      </c>
      <c r="F63" s="20" t="s">
        <v>277</v>
      </c>
      <c r="G63" s="5" t="s">
        <v>67</v>
      </c>
      <c r="H63" s="31"/>
      <c r="I63" s="31"/>
      <c r="J63" s="31"/>
      <c r="K63" s="31"/>
      <c r="L63" s="31"/>
      <c r="M63" s="31"/>
      <c r="N63" s="31"/>
    </row>
    <row r="64" spans="1:14">
      <c r="A64" s="57" t="str">
        <f t="shared" si="2"/>
        <v>Management and Production</v>
      </c>
      <c r="B64" s="5"/>
      <c r="C64" s="5" t="s">
        <v>278</v>
      </c>
      <c r="D64" s="20" t="s">
        <v>279</v>
      </c>
      <c r="E64" s="5" t="s">
        <v>75</v>
      </c>
      <c r="F64" s="20" t="s">
        <v>280</v>
      </c>
      <c r="G64" s="5" t="s">
        <v>67</v>
      </c>
      <c r="H64" s="31"/>
      <c r="I64" s="31"/>
      <c r="J64" s="31"/>
      <c r="K64" s="31"/>
      <c r="L64" s="31"/>
      <c r="M64" s="31"/>
      <c r="N64" s="31"/>
    </row>
    <row r="65" spans="1:14" ht="30">
      <c r="A65" s="57" t="str">
        <f t="shared" si="2"/>
        <v>Management and Production</v>
      </c>
      <c r="B65" s="5" t="s">
        <v>281</v>
      </c>
      <c r="C65" s="5" t="s">
        <v>282</v>
      </c>
      <c r="D65" s="20" t="s">
        <v>283</v>
      </c>
      <c r="E65" s="5" t="s">
        <v>75</v>
      </c>
      <c r="F65" s="20" t="s">
        <v>284</v>
      </c>
      <c r="G65" s="5" t="s">
        <v>67</v>
      </c>
      <c r="H65" s="31"/>
      <c r="I65" s="31"/>
      <c r="J65" s="31"/>
      <c r="K65" s="31"/>
      <c r="L65" s="31"/>
      <c r="M65" s="31"/>
      <c r="N65" s="31"/>
    </row>
    <row r="66" spans="1:14" ht="45">
      <c r="A66" s="57" t="str">
        <f t="shared" si="2"/>
        <v>Management and Production</v>
      </c>
      <c r="B66" s="5"/>
      <c r="C66" s="5" t="s">
        <v>285</v>
      </c>
      <c r="D66" s="20" t="s">
        <v>286</v>
      </c>
      <c r="E66" s="5" t="s">
        <v>75</v>
      </c>
      <c r="F66" s="20" t="s">
        <v>284</v>
      </c>
      <c r="G66" s="5" t="s">
        <v>67</v>
      </c>
      <c r="H66" s="31"/>
      <c r="I66" s="31"/>
      <c r="J66" s="31"/>
      <c r="K66" s="31"/>
      <c r="L66" s="31"/>
      <c r="M66" s="31"/>
      <c r="N66" s="31"/>
    </row>
    <row r="67" spans="1:14">
      <c r="A67" s="57" t="str">
        <f t="shared" si="2"/>
        <v>Management and Production</v>
      </c>
      <c r="B67" s="5"/>
      <c r="C67" s="5" t="s">
        <v>287</v>
      </c>
      <c r="D67" s="20" t="s">
        <v>288</v>
      </c>
      <c r="E67" s="5" t="s">
        <v>75</v>
      </c>
      <c r="F67" s="20" t="s">
        <v>289</v>
      </c>
      <c r="G67" s="5" t="s">
        <v>67</v>
      </c>
      <c r="H67" s="31"/>
      <c r="I67" s="31"/>
      <c r="J67" s="31"/>
      <c r="K67" s="31"/>
      <c r="L67" s="31"/>
      <c r="M67" s="31"/>
      <c r="N67" s="31"/>
    </row>
    <row r="68" spans="1:14">
      <c r="A68" s="18" t="str">
        <f t="shared" si="2"/>
        <v>Management and Production</v>
      </c>
      <c r="B68" s="18" t="s">
        <v>290</v>
      </c>
      <c r="C68" s="18"/>
      <c r="D68" s="53"/>
      <c r="E68" s="52"/>
      <c r="F68" s="52"/>
      <c r="G68" s="52"/>
      <c r="H68" s="53"/>
      <c r="I68" s="52"/>
      <c r="J68" s="53"/>
      <c r="K68" s="53"/>
      <c r="L68" s="53"/>
      <c r="M68" s="53"/>
      <c r="N68" s="52"/>
    </row>
    <row r="69" spans="1:14" ht="45">
      <c r="A69" s="57" t="str">
        <f t="shared" si="2"/>
        <v>Management and Production</v>
      </c>
      <c r="B69" s="5" t="s">
        <v>291</v>
      </c>
      <c r="C69" s="5" t="s">
        <v>292</v>
      </c>
      <c r="D69" s="20" t="s">
        <v>293</v>
      </c>
      <c r="E69" s="5" t="s">
        <v>75</v>
      </c>
      <c r="F69" s="20" t="s">
        <v>294</v>
      </c>
      <c r="G69" s="5" t="s">
        <v>55</v>
      </c>
      <c r="H69" s="20"/>
      <c r="I69" s="20"/>
      <c r="J69" s="20"/>
      <c r="K69" s="20"/>
      <c r="L69" s="20"/>
      <c r="M69" s="20"/>
      <c r="N69" s="20"/>
    </row>
    <row r="70" spans="1:14" ht="45">
      <c r="A70" s="57" t="str">
        <f t="shared" si="2"/>
        <v>Management and Production</v>
      </c>
      <c r="B70" s="5"/>
      <c r="C70" s="5" t="s">
        <v>295</v>
      </c>
      <c r="D70" s="20" t="s">
        <v>296</v>
      </c>
      <c r="E70" s="5" t="s">
        <v>75</v>
      </c>
      <c r="F70" s="20"/>
      <c r="G70" s="5" t="s">
        <v>67</v>
      </c>
      <c r="H70" s="20"/>
      <c r="I70" s="20"/>
      <c r="J70" s="20"/>
      <c r="K70" s="20"/>
      <c r="L70" s="20"/>
      <c r="M70" s="20"/>
      <c r="N70" s="20"/>
    </row>
    <row r="71" spans="1:14" ht="45">
      <c r="A71" s="57" t="str">
        <f t="shared" si="2"/>
        <v>Management and Production</v>
      </c>
      <c r="B71" s="5"/>
      <c r="C71" s="5" t="s">
        <v>297</v>
      </c>
      <c r="D71" s="20" t="s">
        <v>298</v>
      </c>
      <c r="E71" s="5" t="s">
        <v>75</v>
      </c>
      <c r="F71" s="20" t="s">
        <v>299</v>
      </c>
      <c r="G71" s="5" t="s">
        <v>55</v>
      </c>
      <c r="H71" s="20"/>
      <c r="I71" s="20"/>
      <c r="J71" s="20"/>
      <c r="K71" s="20"/>
      <c r="L71" s="20"/>
      <c r="M71" s="20"/>
      <c r="N71" s="20"/>
    </row>
    <row r="72" spans="1:14">
      <c r="A72" s="57" t="str">
        <f t="shared" si="2"/>
        <v>Management and Production</v>
      </c>
      <c r="B72" s="5"/>
      <c r="C72" s="5" t="s">
        <v>300</v>
      </c>
      <c r="D72" s="20" t="s">
        <v>301</v>
      </c>
      <c r="E72" s="5" t="s">
        <v>75</v>
      </c>
      <c r="F72" s="20"/>
      <c r="G72" s="5" t="s">
        <v>67</v>
      </c>
      <c r="H72" s="20"/>
      <c r="I72" s="20"/>
      <c r="J72" s="20"/>
      <c r="K72" s="20"/>
      <c r="L72" s="20"/>
      <c r="M72" s="20"/>
      <c r="N72" s="20"/>
    </row>
    <row r="73" spans="1:14">
      <c r="A73" s="57" t="str">
        <f t="shared" si="2"/>
        <v>Management and Production</v>
      </c>
      <c r="B73" s="5"/>
      <c r="C73" s="5" t="s">
        <v>302</v>
      </c>
      <c r="D73" s="20" t="s">
        <v>303</v>
      </c>
      <c r="E73" s="5" t="s">
        <v>75</v>
      </c>
      <c r="F73" s="20" t="s">
        <v>294</v>
      </c>
      <c r="G73" s="5" t="s">
        <v>55</v>
      </c>
      <c r="H73" s="20"/>
      <c r="I73" s="20"/>
      <c r="J73" s="20"/>
      <c r="K73" s="20"/>
      <c r="L73" s="20"/>
      <c r="M73" s="20"/>
      <c r="N73" s="20"/>
    </row>
    <row r="74" spans="1:14" ht="45">
      <c r="A74" s="57" t="str">
        <f t="shared" si="2"/>
        <v>Management and Production</v>
      </c>
      <c r="B74" s="5" t="s">
        <v>304</v>
      </c>
      <c r="C74" s="5" t="s">
        <v>305</v>
      </c>
      <c r="D74" s="20" t="s">
        <v>306</v>
      </c>
      <c r="E74" s="5" t="s">
        <v>75</v>
      </c>
      <c r="F74" s="20" t="s">
        <v>307</v>
      </c>
      <c r="G74" s="5" t="s">
        <v>67</v>
      </c>
      <c r="H74" s="20"/>
      <c r="I74" s="20"/>
      <c r="J74" s="20"/>
      <c r="K74" s="20"/>
      <c r="L74" s="20"/>
      <c r="M74" s="20"/>
      <c r="N74" s="20"/>
    </row>
    <row r="75" spans="1:14">
      <c r="A75" s="57" t="str">
        <f t="shared" si="2"/>
        <v>Management and Production</v>
      </c>
      <c r="B75" s="5"/>
      <c r="C75" s="5" t="s">
        <v>308</v>
      </c>
      <c r="D75" s="20" t="s">
        <v>309</v>
      </c>
      <c r="E75" s="5" t="s">
        <v>75</v>
      </c>
      <c r="F75" s="20" t="s">
        <v>310</v>
      </c>
      <c r="G75" s="5" t="s">
        <v>67</v>
      </c>
      <c r="H75" s="20"/>
      <c r="I75" s="20"/>
      <c r="J75" s="20"/>
      <c r="K75" s="20"/>
      <c r="L75" s="20"/>
      <c r="M75" s="20"/>
      <c r="N75" s="20"/>
    </row>
    <row r="76" spans="1:14" ht="30">
      <c r="A76" s="57" t="str">
        <f t="shared" si="2"/>
        <v>Management and Production</v>
      </c>
      <c r="B76" s="5"/>
      <c r="C76" s="5" t="s">
        <v>311</v>
      </c>
      <c r="D76" s="20" t="s">
        <v>312</v>
      </c>
      <c r="E76" s="5" t="s">
        <v>75</v>
      </c>
      <c r="F76" s="20" t="s">
        <v>313</v>
      </c>
      <c r="G76" s="5" t="s">
        <v>67</v>
      </c>
      <c r="H76" s="20"/>
      <c r="I76" s="20"/>
      <c r="J76" s="20"/>
      <c r="K76" s="20"/>
      <c r="L76" s="20"/>
      <c r="M76" s="20"/>
      <c r="N76" s="20"/>
    </row>
    <row r="77" spans="1:14">
      <c r="A77" s="18" t="str">
        <f t="shared" si="2"/>
        <v>Management and Production</v>
      </c>
      <c r="B77" s="18" t="s">
        <v>314</v>
      </c>
      <c r="C77" s="18"/>
      <c r="D77" s="53"/>
      <c r="E77" s="53"/>
      <c r="F77" s="53"/>
      <c r="G77" s="53"/>
      <c r="H77" s="53"/>
      <c r="I77" s="53"/>
      <c r="J77" s="53"/>
      <c r="K77" s="53"/>
      <c r="L77" s="53"/>
      <c r="M77" s="53"/>
      <c r="N77" s="52"/>
    </row>
    <row r="78" spans="1:14" ht="45">
      <c r="A78" s="57" t="str">
        <f t="shared" si="2"/>
        <v>Management and Production</v>
      </c>
      <c r="B78" s="5" t="s">
        <v>304</v>
      </c>
      <c r="C78" s="5" t="s">
        <v>315</v>
      </c>
      <c r="D78" s="20" t="s">
        <v>316</v>
      </c>
      <c r="E78" s="5" t="s">
        <v>75</v>
      </c>
      <c r="F78" s="20"/>
      <c r="G78" s="5" t="s">
        <v>220</v>
      </c>
      <c r="H78" s="20"/>
      <c r="I78" s="20"/>
      <c r="J78" s="20"/>
      <c r="K78" s="20"/>
      <c r="L78" s="20"/>
      <c r="M78" s="20"/>
      <c r="N78" s="20"/>
    </row>
    <row r="79" spans="1:14">
      <c r="A79" s="57" t="str">
        <f t="shared" si="2"/>
        <v>Management and Production</v>
      </c>
      <c r="B79" s="5"/>
      <c r="C79" s="5" t="s">
        <v>317</v>
      </c>
      <c r="D79" s="20" t="s">
        <v>318</v>
      </c>
      <c r="E79" s="5" t="s">
        <v>75</v>
      </c>
      <c r="F79" s="20"/>
      <c r="G79" s="5" t="s">
        <v>220</v>
      </c>
      <c r="H79" s="20"/>
      <c r="I79" s="20"/>
      <c r="J79" s="20"/>
      <c r="K79" s="20"/>
      <c r="L79" s="20"/>
      <c r="M79" s="20"/>
      <c r="N79" s="20"/>
    </row>
    <row r="80" spans="1:14" ht="30">
      <c r="A80" s="57" t="str">
        <f t="shared" si="2"/>
        <v>Management and Production</v>
      </c>
      <c r="B80" s="5"/>
      <c r="C80" s="5" t="s">
        <v>319</v>
      </c>
      <c r="D80" s="20" t="s">
        <v>320</v>
      </c>
      <c r="E80" s="5" t="s">
        <v>321</v>
      </c>
      <c r="F80" s="20"/>
      <c r="G80" s="5" t="s">
        <v>220</v>
      </c>
      <c r="H80" s="20"/>
      <c r="I80" s="20"/>
      <c r="J80" s="20"/>
      <c r="K80" s="20"/>
      <c r="L80" s="20"/>
      <c r="M80" s="20"/>
      <c r="N80" s="20"/>
    </row>
    <row r="81" spans="1:14" ht="30">
      <c r="A81" s="57" t="str">
        <f t="shared" si="2"/>
        <v>Management and Production</v>
      </c>
      <c r="B81" s="5"/>
      <c r="C81" s="5" t="s">
        <v>322</v>
      </c>
      <c r="D81" s="20" t="s">
        <v>323</v>
      </c>
      <c r="E81" s="5" t="s">
        <v>324</v>
      </c>
      <c r="F81" s="20"/>
      <c r="G81" s="5" t="s">
        <v>220</v>
      </c>
      <c r="H81" s="20"/>
      <c r="I81" s="20"/>
      <c r="J81" s="20"/>
      <c r="K81" s="20"/>
      <c r="L81" s="20"/>
      <c r="M81" s="20"/>
      <c r="N81" s="20"/>
    </row>
    <row r="82" spans="1:14" ht="30">
      <c r="A82" s="57" t="str">
        <f t="shared" si="2"/>
        <v>Management and Production</v>
      </c>
      <c r="B82" s="5" t="s">
        <v>325</v>
      </c>
      <c r="C82" s="5" t="s">
        <v>326</v>
      </c>
      <c r="D82" s="20" t="s">
        <v>327</v>
      </c>
      <c r="E82" s="5" t="s">
        <v>75</v>
      </c>
      <c r="F82" s="20" t="s">
        <v>328</v>
      </c>
      <c r="G82" s="5" t="s">
        <v>67</v>
      </c>
      <c r="H82" s="20"/>
      <c r="I82" s="20"/>
      <c r="J82" s="20"/>
      <c r="K82" s="20"/>
      <c r="L82" s="20"/>
      <c r="M82" s="20"/>
      <c r="N82" s="20"/>
    </row>
    <row r="83" spans="1:14">
      <c r="A83" s="57" t="str">
        <f t="shared" si="2"/>
        <v>Management and Production</v>
      </c>
      <c r="B83" s="5"/>
      <c r="C83" s="5" t="s">
        <v>329</v>
      </c>
      <c r="D83" s="20" t="s">
        <v>330</v>
      </c>
      <c r="E83" s="5" t="s">
        <v>331</v>
      </c>
      <c r="F83" s="20" t="s">
        <v>284</v>
      </c>
      <c r="G83" s="5" t="s">
        <v>55</v>
      </c>
      <c r="H83" s="20"/>
      <c r="I83" s="20"/>
      <c r="J83" s="20"/>
      <c r="K83" s="20"/>
      <c r="L83" s="20"/>
      <c r="M83" s="20"/>
      <c r="N83" s="20"/>
    </row>
    <row r="84" spans="1:14">
      <c r="A84" s="57" t="str">
        <f t="shared" si="2"/>
        <v>Management and Production</v>
      </c>
      <c r="B84" s="5"/>
      <c r="C84" s="5" t="s">
        <v>332</v>
      </c>
      <c r="D84" s="20" t="s">
        <v>333</v>
      </c>
      <c r="E84" s="5" t="s">
        <v>331</v>
      </c>
      <c r="F84" s="20" t="s">
        <v>284</v>
      </c>
      <c r="G84" s="5" t="s">
        <v>55</v>
      </c>
      <c r="H84" s="20"/>
      <c r="I84" s="20"/>
      <c r="J84" s="20"/>
      <c r="K84" s="20"/>
      <c r="L84" s="20"/>
      <c r="M84" s="20"/>
      <c r="N84" s="20"/>
    </row>
    <row r="85" spans="1:14">
      <c r="A85" s="57" t="str">
        <f t="shared" si="2"/>
        <v>Management and Production</v>
      </c>
      <c r="B85" s="5"/>
      <c r="C85" s="5" t="s">
        <v>334</v>
      </c>
      <c r="D85" s="20" t="s">
        <v>335</v>
      </c>
      <c r="E85" s="5"/>
      <c r="F85" s="20" t="s">
        <v>336</v>
      </c>
      <c r="G85" s="5" t="s">
        <v>67</v>
      </c>
      <c r="H85" s="20"/>
      <c r="I85" s="20"/>
      <c r="J85" s="20"/>
      <c r="K85" s="20"/>
      <c r="L85" s="20"/>
      <c r="M85" s="20"/>
      <c r="N85" s="20"/>
    </row>
    <row r="86" spans="1:14" ht="30">
      <c r="A86" s="57" t="str">
        <f t="shared" si="2"/>
        <v>Management and Production</v>
      </c>
      <c r="B86" s="5"/>
      <c r="C86" s="5" t="s">
        <v>337</v>
      </c>
      <c r="D86" s="20" t="s">
        <v>338</v>
      </c>
      <c r="E86" s="5"/>
      <c r="F86" s="20"/>
      <c r="G86" s="5" t="s">
        <v>67</v>
      </c>
      <c r="H86" s="20"/>
      <c r="I86" s="20"/>
      <c r="J86" s="20"/>
      <c r="K86" s="20"/>
      <c r="L86" s="20"/>
      <c r="M86" s="20"/>
      <c r="N86" s="20"/>
    </row>
  </sheetData>
  <mergeCells count="1">
    <mergeCell ref="A1:B1"/>
  </mergeCells>
  <hyperlinks>
    <hyperlink ref="N4" r:id="rId1" xr:uid="{ABADB2DF-13F0-418C-A899-B187D5D85217}"/>
    <hyperlink ref="A1" location="Index!A1" display="Index" xr:uid="{163ED0D9-D379-4B39-A86F-F7B4175022CE}"/>
    <hyperlink ref="A1:B1" location="Contents!A1" display="Return to Table of Contents" xr:uid="{D51616F8-310C-4420-8E5D-6C8241A03E5E}"/>
  </hyperlinks>
  <pageMargins left="0.7" right="0.7" top="0.75" bottom="0.75" header="0.3" footer="0.3"/>
  <pageSetup paperSize="9" orientation="portrait"/>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137A4AF-B3F1-436F-A0F4-7C52CB070122}">
          <x14:formula1>
            <xm:f>Lookups!$C$4:$C$10</xm:f>
          </x14:formula1>
          <xm:sqref>I4:I9 I11:I12 I15:I26 I28:I36 I52:I58 I38:I50 I61:I67 I69:I76 I78:I86</xm:sqref>
        </x14:dataValidation>
        <x14:dataValidation type="list" allowBlank="1" showInputMessage="1" showErrorMessage="1" xr:uid="{3F0E6F86-C0C3-4D41-8C91-10A724C61B1D}">
          <x14:formula1>
            <xm:f>Lookups!$A$4:$A$8</xm:f>
          </x14:formula1>
          <xm:sqref>G15:G26 G52:G58 G4:G9 G28:G36 G38:G50 G61:G67 G69:G76 G78:G86 G11:G12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98496-7E68-4AB0-A766-7ED747FB6413}">
  <sheetPr codeName="Sheet16">
    <tabColor rgb="FF92D050"/>
  </sheetPr>
  <dimension ref="A1:N91"/>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10" si="0">A3</f>
        <v>Soil Characteristics</v>
      </c>
      <c r="B4" s="5"/>
      <c r="C4" s="5" t="s">
        <v>52</v>
      </c>
      <c r="D4" s="20" t="s">
        <v>339</v>
      </c>
      <c r="E4" s="5" t="s">
        <v>54</v>
      </c>
      <c r="F4" s="20" t="s">
        <v>340</v>
      </c>
      <c r="G4" s="5" t="s">
        <v>55</v>
      </c>
      <c r="H4" s="20" t="s">
        <v>341</v>
      </c>
      <c r="I4" s="20" t="s">
        <v>57</v>
      </c>
      <c r="J4" s="20" t="s">
        <v>468</v>
      </c>
      <c r="K4" s="20" t="s">
        <v>343</v>
      </c>
      <c r="L4" s="20" t="s">
        <v>344</v>
      </c>
      <c r="M4" s="20" t="s">
        <v>61</v>
      </c>
      <c r="N4" s="20"/>
    </row>
    <row r="5" spans="1:14" ht="135">
      <c r="A5" s="5" t="str">
        <f t="shared" si="0"/>
        <v>Soil Characteristics</v>
      </c>
      <c r="B5" s="5"/>
      <c r="C5" s="5" t="s">
        <v>63</v>
      </c>
      <c r="D5" s="20" t="s">
        <v>345</v>
      </c>
      <c r="E5" s="5"/>
      <c r="F5" s="20" t="s">
        <v>346</v>
      </c>
      <c r="G5" s="5" t="s">
        <v>67</v>
      </c>
      <c r="H5" s="20" t="s">
        <v>347</v>
      </c>
      <c r="I5" s="20" t="s">
        <v>69</v>
      </c>
      <c r="J5" s="20"/>
      <c r="K5" s="20" t="s">
        <v>348</v>
      </c>
      <c r="L5" s="20" t="s">
        <v>349</v>
      </c>
      <c r="M5" s="20" t="s">
        <v>72</v>
      </c>
      <c r="N5" s="20"/>
    </row>
    <row r="6" spans="1:14" ht="105">
      <c r="A6" s="5" t="str">
        <f t="shared" si="0"/>
        <v>Soil Characteristics</v>
      </c>
      <c r="B6" s="5"/>
      <c r="C6" s="5" t="s">
        <v>73</v>
      </c>
      <c r="D6" s="20" t="s">
        <v>350</v>
      </c>
      <c r="E6" s="5" t="s">
        <v>75</v>
      </c>
      <c r="F6" s="20" t="s">
        <v>351</v>
      </c>
      <c r="G6" s="5" t="s">
        <v>55</v>
      </c>
      <c r="H6" s="20" t="s">
        <v>352</v>
      </c>
      <c r="I6" s="20" t="s">
        <v>57</v>
      </c>
      <c r="J6" s="20" t="s">
        <v>1378</v>
      </c>
      <c r="K6" s="20" t="s">
        <v>353</v>
      </c>
      <c r="L6" s="20" t="s">
        <v>354</v>
      </c>
      <c r="M6" s="20" t="s">
        <v>80</v>
      </c>
      <c r="N6" s="20"/>
    </row>
    <row r="7" spans="1:14" ht="195">
      <c r="A7" s="5" t="str">
        <f t="shared" si="0"/>
        <v>Soil Characteristics</v>
      </c>
      <c r="B7" s="5"/>
      <c r="C7" s="5" t="s">
        <v>81</v>
      </c>
      <c r="D7" s="20" t="s">
        <v>355</v>
      </c>
      <c r="E7" s="5" t="s">
        <v>75</v>
      </c>
      <c r="F7" s="20" t="s">
        <v>351</v>
      </c>
      <c r="G7" s="5" t="s">
        <v>55</v>
      </c>
      <c r="H7" s="20" t="s">
        <v>83</v>
      </c>
      <c r="I7" s="20" t="s">
        <v>57</v>
      </c>
      <c r="J7" s="20"/>
      <c r="K7" s="20" t="s">
        <v>356</v>
      </c>
      <c r="L7" s="20" t="s">
        <v>357</v>
      </c>
      <c r="M7" s="20" t="s">
        <v>87</v>
      </c>
      <c r="N7" s="20"/>
    </row>
    <row r="8" spans="1:14" ht="30">
      <c r="A8" s="5" t="str">
        <f t="shared" si="0"/>
        <v>Soil Characteristics</v>
      </c>
      <c r="B8" s="5"/>
      <c r="C8" s="5" t="s">
        <v>358</v>
      </c>
      <c r="D8" s="20" t="s">
        <v>359</v>
      </c>
      <c r="E8" s="20" t="s">
        <v>360</v>
      </c>
      <c r="F8" s="20"/>
      <c r="G8" s="5" t="s">
        <v>55</v>
      </c>
      <c r="H8" s="20"/>
      <c r="I8" s="20"/>
      <c r="J8" s="20"/>
      <c r="K8" s="20"/>
      <c r="L8" s="20"/>
      <c r="M8" s="20"/>
      <c r="N8" s="20"/>
    </row>
    <row r="9" spans="1:14" ht="75">
      <c r="A9" s="5" t="str">
        <f>A7</f>
        <v>Soil Characteristics</v>
      </c>
      <c r="B9" s="5"/>
      <c r="C9" s="5" t="s">
        <v>88</v>
      </c>
      <c r="D9" s="20" t="s">
        <v>89</v>
      </c>
      <c r="E9" s="5" t="s">
        <v>90</v>
      </c>
      <c r="F9" s="20" t="s">
        <v>91</v>
      </c>
      <c r="G9" s="5" t="s">
        <v>55</v>
      </c>
      <c r="H9" s="20" t="s">
        <v>92</v>
      </c>
      <c r="I9" s="20" t="s">
        <v>69</v>
      </c>
      <c r="J9" s="20"/>
      <c r="K9" s="20" t="s">
        <v>361</v>
      </c>
      <c r="L9" s="20" t="s">
        <v>362</v>
      </c>
      <c r="M9" s="20" t="s">
        <v>96</v>
      </c>
      <c r="N9" s="20"/>
    </row>
    <row r="10" spans="1:14" ht="75">
      <c r="A10" s="5" t="str">
        <f t="shared" si="0"/>
        <v>Soil Characteristics</v>
      </c>
      <c r="B10" s="5"/>
      <c r="C10" s="5" t="s">
        <v>97</v>
      </c>
      <c r="D10" s="20" t="s">
        <v>98</v>
      </c>
      <c r="E10" s="5" t="s">
        <v>75</v>
      </c>
      <c r="F10" s="20" t="s">
        <v>99</v>
      </c>
      <c r="G10" s="5" t="s">
        <v>67</v>
      </c>
      <c r="H10" s="20" t="s">
        <v>100</v>
      </c>
      <c r="I10" s="20" t="s">
        <v>101</v>
      </c>
      <c r="J10" s="20"/>
      <c r="K10" s="20" t="s">
        <v>363</v>
      </c>
      <c r="L10" s="20" t="s">
        <v>364</v>
      </c>
      <c r="M10" s="20" t="s">
        <v>104</v>
      </c>
      <c r="N10" s="20"/>
    </row>
    <row r="11" spans="1:14">
      <c r="A11" s="9" t="s">
        <v>105</v>
      </c>
      <c r="B11" s="22"/>
      <c r="C11" s="22"/>
      <c r="D11" s="49"/>
      <c r="E11" s="22"/>
      <c r="F11" s="22"/>
      <c r="G11" s="22"/>
      <c r="H11" s="49"/>
      <c r="I11" s="22"/>
      <c r="J11" s="49"/>
      <c r="K11" s="49"/>
      <c r="L11" s="49"/>
      <c r="M11" s="49"/>
      <c r="N11" s="22"/>
    </row>
    <row r="12" spans="1:14" ht="120">
      <c r="A12" s="5" t="str">
        <f>A11</f>
        <v>Terrain</v>
      </c>
      <c r="B12" s="5"/>
      <c r="C12" s="5" t="s">
        <v>107</v>
      </c>
      <c r="D12" s="20" t="s">
        <v>365</v>
      </c>
      <c r="E12" s="5" t="s">
        <v>109</v>
      </c>
      <c r="F12" s="20" t="s">
        <v>351</v>
      </c>
      <c r="G12" s="5" t="s">
        <v>55</v>
      </c>
      <c r="H12" s="20" t="s">
        <v>110</v>
      </c>
      <c r="I12" s="20" t="s">
        <v>111</v>
      </c>
      <c r="J12" s="20"/>
      <c r="K12" s="20" t="s">
        <v>366</v>
      </c>
      <c r="L12" s="20" t="s">
        <v>367</v>
      </c>
      <c r="M12" s="20" t="s">
        <v>115</v>
      </c>
      <c r="N12" s="20"/>
    </row>
    <row r="13" spans="1:14" ht="60">
      <c r="A13" s="5" t="str">
        <f>A12</f>
        <v>Terrain</v>
      </c>
      <c r="B13" s="5"/>
      <c r="C13" s="5" t="s">
        <v>116</v>
      </c>
      <c r="D13" s="20" t="s">
        <v>117</v>
      </c>
      <c r="E13" s="5" t="s">
        <v>75</v>
      </c>
      <c r="F13" s="20" t="s">
        <v>118</v>
      </c>
      <c r="G13" s="5" t="s">
        <v>67</v>
      </c>
      <c r="H13" s="20" t="s">
        <v>119</v>
      </c>
      <c r="I13" s="20" t="s">
        <v>101</v>
      </c>
      <c r="J13" s="20"/>
      <c r="K13" s="20" t="s">
        <v>368</v>
      </c>
      <c r="L13" s="20" t="s">
        <v>369</v>
      </c>
      <c r="M13" s="20" t="s">
        <v>122</v>
      </c>
      <c r="N13" s="20"/>
    </row>
    <row r="14" spans="1:14">
      <c r="A14" s="9" t="s">
        <v>123</v>
      </c>
      <c r="B14" s="22"/>
      <c r="C14" s="22"/>
      <c r="D14" s="45"/>
      <c r="E14" s="9"/>
      <c r="F14" s="9"/>
      <c r="G14" s="9"/>
      <c r="H14" s="45"/>
      <c r="I14" s="9"/>
      <c r="J14" s="45"/>
      <c r="K14" s="45"/>
      <c r="L14" s="45"/>
      <c r="M14" s="45"/>
      <c r="N14" s="9"/>
    </row>
    <row r="15" spans="1:14">
      <c r="A15" s="52" t="str">
        <f>A14</f>
        <v>Climate and weather</v>
      </c>
      <c r="B15" s="18" t="s">
        <v>124</v>
      </c>
      <c r="C15" s="18"/>
      <c r="D15" s="53"/>
      <c r="E15" s="53"/>
      <c r="F15" s="53"/>
      <c r="G15" s="53"/>
      <c r="H15" s="53"/>
      <c r="I15" s="53"/>
      <c r="J15" s="53"/>
      <c r="K15" s="53"/>
      <c r="L15" s="53"/>
      <c r="M15" s="53"/>
      <c r="N15" s="52"/>
    </row>
    <row r="16" spans="1:14" ht="45">
      <c r="A16" s="5" t="str">
        <f>A15</f>
        <v>Climate and weather</v>
      </c>
      <c r="B16" s="5" t="s">
        <v>125</v>
      </c>
      <c r="C16" s="5" t="s">
        <v>126</v>
      </c>
      <c r="D16" s="20" t="s">
        <v>127</v>
      </c>
      <c r="E16" s="5" t="s">
        <v>128</v>
      </c>
      <c r="F16" s="20" t="s">
        <v>129</v>
      </c>
      <c r="G16" s="5" t="s">
        <v>55</v>
      </c>
      <c r="H16" s="20"/>
      <c r="I16" s="20"/>
      <c r="J16" s="20"/>
      <c r="K16" s="20" t="s">
        <v>370</v>
      </c>
      <c r="L16" s="20" t="s">
        <v>371</v>
      </c>
      <c r="M16" s="20"/>
      <c r="N16" s="20"/>
    </row>
    <row r="17" spans="1:14" ht="45">
      <c r="A17" s="5" t="s">
        <v>123</v>
      </c>
      <c r="B17" s="5"/>
      <c r="C17" s="5" t="s">
        <v>131</v>
      </c>
      <c r="D17" s="20" t="s">
        <v>132</v>
      </c>
      <c r="E17" s="5" t="s">
        <v>65</v>
      </c>
      <c r="F17" s="20" t="s">
        <v>133</v>
      </c>
      <c r="G17" s="5" t="s">
        <v>55</v>
      </c>
      <c r="H17" s="20"/>
      <c r="I17" s="20"/>
      <c r="J17" s="20"/>
      <c r="K17" s="20" t="s">
        <v>372</v>
      </c>
      <c r="L17" s="20" t="s">
        <v>373</v>
      </c>
      <c r="M17" s="20"/>
      <c r="N17" s="20"/>
    </row>
    <row r="18" spans="1:14" ht="45">
      <c r="A18" s="5" t="s">
        <v>123</v>
      </c>
      <c r="B18" s="5"/>
      <c r="C18" s="5" t="s">
        <v>135</v>
      </c>
      <c r="D18" s="20" t="s">
        <v>136</v>
      </c>
      <c r="E18" s="5" t="s">
        <v>65</v>
      </c>
      <c r="F18" s="20" t="s">
        <v>137</v>
      </c>
      <c r="G18" s="5" t="s">
        <v>55</v>
      </c>
      <c r="H18" s="20"/>
      <c r="I18" s="20"/>
      <c r="J18" s="20"/>
      <c r="K18" s="20" t="s">
        <v>374</v>
      </c>
      <c r="L18" s="20" t="s">
        <v>375</v>
      </c>
      <c r="M18" s="20"/>
      <c r="N18" s="20"/>
    </row>
    <row r="19" spans="1:14" ht="45">
      <c r="A19" s="5" t="s">
        <v>123</v>
      </c>
      <c r="B19" s="5"/>
      <c r="C19" s="5" t="s">
        <v>139</v>
      </c>
      <c r="D19" s="20" t="s">
        <v>140</v>
      </c>
      <c r="E19" s="5" t="s">
        <v>75</v>
      </c>
      <c r="F19" s="20"/>
      <c r="G19" s="5" t="s">
        <v>55</v>
      </c>
      <c r="H19" s="20"/>
      <c r="I19" s="20"/>
      <c r="J19" s="20"/>
      <c r="K19" s="20" t="s">
        <v>376</v>
      </c>
      <c r="L19" s="20" t="s">
        <v>377</v>
      </c>
      <c r="M19" s="20"/>
      <c r="N19" s="20"/>
    </row>
    <row r="20" spans="1:14" ht="45">
      <c r="A20" s="5" t="s">
        <v>123</v>
      </c>
      <c r="B20" s="5"/>
      <c r="C20" s="5" t="s">
        <v>142</v>
      </c>
      <c r="D20" s="20" t="s">
        <v>143</v>
      </c>
      <c r="E20" s="5" t="s">
        <v>75</v>
      </c>
      <c r="F20" s="20"/>
      <c r="G20" s="5" t="s">
        <v>55</v>
      </c>
      <c r="H20" s="20"/>
      <c r="I20" s="20"/>
      <c r="J20" s="20"/>
      <c r="K20" s="20" t="s">
        <v>378</v>
      </c>
      <c r="L20" s="20" t="s">
        <v>379</v>
      </c>
      <c r="M20" s="20"/>
      <c r="N20" s="20"/>
    </row>
    <row r="21" spans="1:14" ht="240">
      <c r="A21" s="5" t="str">
        <f>A18</f>
        <v>Climate and weather</v>
      </c>
      <c r="B21" s="5" t="s">
        <v>145</v>
      </c>
      <c r="C21" s="5" t="s">
        <v>146</v>
      </c>
      <c r="D21" s="20" t="s">
        <v>147</v>
      </c>
      <c r="E21" s="5" t="s">
        <v>148</v>
      </c>
      <c r="F21" s="20"/>
      <c r="G21" s="5" t="s">
        <v>55</v>
      </c>
      <c r="H21" s="31" t="s">
        <v>380</v>
      </c>
      <c r="I21" s="20"/>
      <c r="J21" s="20"/>
      <c r="K21" s="20" t="s">
        <v>381</v>
      </c>
      <c r="L21" s="20" t="s">
        <v>382</v>
      </c>
      <c r="M21" s="20"/>
      <c r="N21" s="20"/>
    </row>
    <row r="22" spans="1:14">
      <c r="A22" s="5" t="str">
        <f>A20</f>
        <v>Climate and weather</v>
      </c>
      <c r="B22" s="5" t="s">
        <v>145</v>
      </c>
      <c r="C22" s="5" t="s">
        <v>383</v>
      </c>
      <c r="D22" s="20" t="s">
        <v>384</v>
      </c>
      <c r="E22" s="5" t="s">
        <v>153</v>
      </c>
      <c r="F22" s="20"/>
      <c r="G22" s="5" t="s">
        <v>55</v>
      </c>
      <c r="H22" s="31"/>
      <c r="I22" s="20"/>
      <c r="J22" s="2"/>
      <c r="K22" s="20"/>
      <c r="L22" s="20"/>
      <c r="M22" s="20"/>
      <c r="N22" s="20"/>
    </row>
    <row r="23" spans="1:14" ht="30">
      <c r="A23" s="5" t="str">
        <f>A21</f>
        <v>Climate and weather</v>
      </c>
      <c r="B23" s="5" t="s">
        <v>145</v>
      </c>
      <c r="C23" s="5" t="s">
        <v>151</v>
      </c>
      <c r="D23" s="20" t="s">
        <v>152</v>
      </c>
      <c r="E23" s="5" t="s">
        <v>153</v>
      </c>
      <c r="F23" s="20" t="s">
        <v>154</v>
      </c>
      <c r="G23" s="5" t="s">
        <v>55</v>
      </c>
      <c r="H23" s="20"/>
      <c r="I23" s="20"/>
      <c r="J23" s="20"/>
      <c r="K23" s="20" t="s">
        <v>385</v>
      </c>
      <c r="L23" s="20" t="s">
        <v>386</v>
      </c>
      <c r="M23" s="20"/>
      <c r="N23" s="20"/>
    </row>
    <row r="24" spans="1:14" ht="30">
      <c r="A24" s="5" t="str">
        <f t="shared" ref="A24:A42" si="1">A23</f>
        <v>Climate and weather</v>
      </c>
      <c r="B24" s="5" t="s">
        <v>145</v>
      </c>
      <c r="C24" s="5" t="s">
        <v>156</v>
      </c>
      <c r="D24" s="20" t="s">
        <v>157</v>
      </c>
      <c r="E24" s="5" t="s">
        <v>153</v>
      </c>
      <c r="F24" s="20"/>
      <c r="G24" s="5" t="s">
        <v>67</v>
      </c>
      <c r="H24" s="20"/>
      <c r="I24" s="20"/>
      <c r="J24" s="20"/>
      <c r="K24" s="20" t="s">
        <v>387</v>
      </c>
      <c r="L24" s="20" t="s">
        <v>388</v>
      </c>
      <c r="M24" s="20"/>
      <c r="N24" s="20"/>
    </row>
    <row r="25" spans="1:14" ht="45">
      <c r="A25" s="5" t="str">
        <f t="shared" si="1"/>
        <v>Climate and weather</v>
      </c>
      <c r="B25" s="5" t="s">
        <v>145</v>
      </c>
      <c r="C25" s="5" t="s">
        <v>158</v>
      </c>
      <c r="D25" s="20" t="s">
        <v>159</v>
      </c>
      <c r="E25" s="5" t="s">
        <v>153</v>
      </c>
      <c r="F25" s="20"/>
      <c r="G25" s="5" t="s">
        <v>67</v>
      </c>
      <c r="H25" s="20"/>
      <c r="I25" s="20"/>
      <c r="J25" s="20"/>
      <c r="K25" s="20" t="s">
        <v>389</v>
      </c>
      <c r="L25" s="20" t="s">
        <v>390</v>
      </c>
      <c r="M25" s="20"/>
      <c r="N25" s="20"/>
    </row>
    <row r="26" spans="1:14" ht="60">
      <c r="A26" s="5" t="str">
        <f>A25</f>
        <v>Climate and weather</v>
      </c>
      <c r="B26" s="5" t="s">
        <v>145</v>
      </c>
      <c r="C26" s="5" t="s">
        <v>391</v>
      </c>
      <c r="D26" s="20" t="s">
        <v>392</v>
      </c>
      <c r="E26" s="5" t="s">
        <v>153</v>
      </c>
      <c r="F26" s="20"/>
      <c r="G26" s="5" t="s">
        <v>67</v>
      </c>
      <c r="H26" s="20"/>
      <c r="I26" s="20"/>
      <c r="J26" s="20"/>
      <c r="K26" s="20"/>
      <c r="L26" s="20"/>
      <c r="M26" s="20"/>
      <c r="N26" s="20"/>
    </row>
    <row r="27" spans="1:14" ht="45">
      <c r="A27" s="5" t="str">
        <f>A26</f>
        <v>Climate and weather</v>
      </c>
      <c r="B27" s="5" t="s">
        <v>393</v>
      </c>
      <c r="C27" s="5"/>
      <c r="D27" s="20" t="s">
        <v>394</v>
      </c>
      <c r="E27" s="5" t="s">
        <v>395</v>
      </c>
      <c r="F27" s="20"/>
      <c r="G27" s="5" t="s">
        <v>67</v>
      </c>
      <c r="H27" s="20"/>
      <c r="I27" s="20"/>
      <c r="J27" s="20"/>
      <c r="K27" s="20"/>
      <c r="L27" s="20"/>
      <c r="M27" s="20"/>
      <c r="N27" s="20"/>
    </row>
    <row r="28" spans="1:14" ht="45">
      <c r="A28" s="5" t="str">
        <f>A25</f>
        <v>Climate and weather</v>
      </c>
      <c r="B28" s="5" t="s">
        <v>396</v>
      </c>
      <c r="C28" s="5" t="s">
        <v>160</v>
      </c>
      <c r="D28" s="20" t="s">
        <v>161</v>
      </c>
      <c r="E28" s="5" t="s">
        <v>162</v>
      </c>
      <c r="F28" s="20" t="s">
        <v>397</v>
      </c>
      <c r="G28" s="5" t="s">
        <v>55</v>
      </c>
      <c r="H28" s="20"/>
      <c r="I28" s="20"/>
      <c r="J28" s="20"/>
      <c r="K28" s="20" t="s">
        <v>398</v>
      </c>
      <c r="L28" s="20" t="s">
        <v>399</v>
      </c>
      <c r="M28" s="20"/>
      <c r="N28" s="20"/>
    </row>
    <row r="29" spans="1:14" ht="60">
      <c r="A29" s="5" t="str">
        <f>A26</f>
        <v>Climate and weather</v>
      </c>
      <c r="B29" s="5" t="s">
        <v>396</v>
      </c>
      <c r="C29" s="5" t="s">
        <v>400</v>
      </c>
      <c r="D29" s="20"/>
      <c r="E29" s="5" t="s">
        <v>400</v>
      </c>
      <c r="F29" s="20" t="s">
        <v>397</v>
      </c>
      <c r="G29" s="5" t="s">
        <v>55</v>
      </c>
      <c r="H29" s="20" t="s">
        <v>401</v>
      </c>
      <c r="I29" s="20"/>
      <c r="J29" s="20"/>
      <c r="K29" s="20"/>
      <c r="L29" s="20"/>
      <c r="M29" s="20"/>
      <c r="N29" s="20"/>
    </row>
    <row r="30" spans="1:14" ht="45">
      <c r="A30" s="5" t="str">
        <f>A28</f>
        <v>Climate and weather</v>
      </c>
      <c r="B30" s="5" t="s">
        <v>396</v>
      </c>
      <c r="C30" s="5" t="s">
        <v>164</v>
      </c>
      <c r="D30" s="20" t="s">
        <v>165</v>
      </c>
      <c r="E30" s="5" t="s">
        <v>75</v>
      </c>
      <c r="F30" s="20" t="s">
        <v>166</v>
      </c>
      <c r="G30" s="5" t="s">
        <v>55</v>
      </c>
      <c r="H30" s="20"/>
      <c r="I30" s="20"/>
      <c r="J30" s="20"/>
      <c r="K30" s="20" t="s">
        <v>402</v>
      </c>
      <c r="L30" s="20" t="s">
        <v>403</v>
      </c>
      <c r="M30" s="20"/>
      <c r="N30" s="20"/>
    </row>
    <row r="31" spans="1:14" ht="45" collapsed="1">
      <c r="A31" s="5" t="str">
        <f t="shared" si="1"/>
        <v>Climate and weather</v>
      </c>
      <c r="B31" s="5" t="s">
        <v>168</v>
      </c>
      <c r="C31" s="5" t="s">
        <v>169</v>
      </c>
      <c r="D31" s="20" t="s">
        <v>170</v>
      </c>
      <c r="E31" s="5" t="s">
        <v>75</v>
      </c>
      <c r="F31" s="20" t="s">
        <v>171</v>
      </c>
      <c r="G31" s="5" t="s">
        <v>55</v>
      </c>
      <c r="H31" s="20"/>
      <c r="I31" s="20"/>
      <c r="J31" s="20"/>
      <c r="K31" s="20" t="s">
        <v>404</v>
      </c>
      <c r="L31" s="20" t="s">
        <v>405</v>
      </c>
      <c r="M31" s="20"/>
      <c r="N31" s="20"/>
    </row>
    <row r="32" spans="1:14">
      <c r="A32" s="52" t="str">
        <f t="shared" si="1"/>
        <v>Climate and weather</v>
      </c>
      <c r="B32" s="18" t="s">
        <v>173</v>
      </c>
      <c r="C32" s="18"/>
      <c r="D32" s="53"/>
      <c r="E32" s="53"/>
      <c r="F32" s="53"/>
      <c r="G32" s="53"/>
      <c r="H32" s="53"/>
      <c r="I32" s="53"/>
      <c r="J32" s="53"/>
      <c r="K32" s="53"/>
      <c r="L32" s="53"/>
      <c r="M32" s="53"/>
      <c r="N32" s="52"/>
    </row>
    <row r="33" spans="1:14" ht="45">
      <c r="A33" s="5" t="str">
        <f t="shared" si="1"/>
        <v>Climate and weather</v>
      </c>
      <c r="B33" s="5" t="s">
        <v>174</v>
      </c>
      <c r="C33" s="5" t="s">
        <v>175</v>
      </c>
      <c r="D33" s="20" t="s">
        <v>176</v>
      </c>
      <c r="E33" s="5" t="s">
        <v>128</v>
      </c>
      <c r="F33" s="20" t="s">
        <v>177</v>
      </c>
      <c r="G33" s="5" t="s">
        <v>55</v>
      </c>
      <c r="H33" s="20"/>
      <c r="I33" s="20"/>
      <c r="J33" s="20"/>
      <c r="K33" s="20" t="s">
        <v>406</v>
      </c>
      <c r="L33" s="20" t="s">
        <v>407</v>
      </c>
      <c r="M33" s="20"/>
      <c r="N33" s="20"/>
    </row>
    <row r="34" spans="1:14" ht="45">
      <c r="A34" s="5" t="str">
        <f t="shared" si="1"/>
        <v>Climate and weather</v>
      </c>
      <c r="B34" s="5" t="s">
        <v>174</v>
      </c>
      <c r="C34" s="5" t="s">
        <v>179</v>
      </c>
      <c r="D34" s="20" t="s">
        <v>180</v>
      </c>
      <c r="E34" s="5" t="s">
        <v>181</v>
      </c>
      <c r="F34" s="20" t="s">
        <v>182</v>
      </c>
      <c r="G34" s="5" t="s">
        <v>67</v>
      </c>
      <c r="H34" s="20"/>
      <c r="I34" s="20"/>
      <c r="J34" s="20"/>
      <c r="K34" s="20" t="s">
        <v>408</v>
      </c>
      <c r="L34" s="20" t="s">
        <v>409</v>
      </c>
      <c r="M34" s="20"/>
      <c r="N34" s="20"/>
    </row>
    <row r="35" spans="1:14" ht="45">
      <c r="A35" s="5" t="str">
        <f t="shared" si="1"/>
        <v>Climate and weather</v>
      </c>
      <c r="B35" s="5" t="s">
        <v>184</v>
      </c>
      <c r="C35" s="5" t="s">
        <v>185</v>
      </c>
      <c r="D35" s="20" t="s">
        <v>186</v>
      </c>
      <c r="E35" s="5" t="s">
        <v>181</v>
      </c>
      <c r="F35" s="20"/>
      <c r="G35" s="5" t="s">
        <v>55</v>
      </c>
      <c r="H35" s="20"/>
      <c r="I35" s="20"/>
      <c r="J35" s="20"/>
      <c r="K35" s="20" t="s">
        <v>405</v>
      </c>
      <c r="L35" s="20" t="s">
        <v>405</v>
      </c>
      <c r="M35" s="20"/>
      <c r="N35" s="20"/>
    </row>
    <row r="36" spans="1:14" ht="45">
      <c r="A36" s="5" t="str">
        <f t="shared" si="1"/>
        <v>Climate and weather</v>
      </c>
      <c r="B36" s="5" t="s">
        <v>184</v>
      </c>
      <c r="C36" s="5" t="s">
        <v>187</v>
      </c>
      <c r="D36" s="20" t="s">
        <v>188</v>
      </c>
      <c r="E36" s="5" t="s">
        <v>181</v>
      </c>
      <c r="F36" s="20"/>
      <c r="G36" s="5" t="s">
        <v>55</v>
      </c>
      <c r="H36" s="20"/>
      <c r="I36" s="20"/>
      <c r="J36" s="20"/>
      <c r="K36" s="20" t="s">
        <v>410</v>
      </c>
      <c r="L36" s="20" t="s">
        <v>411</v>
      </c>
      <c r="M36" s="20"/>
      <c r="N36" s="20"/>
    </row>
    <row r="37" spans="1:14" ht="30">
      <c r="A37" s="5" t="str">
        <f t="shared" si="1"/>
        <v>Climate and weather</v>
      </c>
      <c r="B37" s="5" t="s">
        <v>184</v>
      </c>
      <c r="C37" s="5" t="s">
        <v>192</v>
      </c>
      <c r="D37" s="20" t="s">
        <v>193</v>
      </c>
      <c r="E37" s="5" t="s">
        <v>75</v>
      </c>
      <c r="F37" s="20" t="s">
        <v>194</v>
      </c>
      <c r="G37" s="5" t="s">
        <v>67</v>
      </c>
      <c r="H37" s="20"/>
      <c r="I37" s="20"/>
      <c r="J37" s="20"/>
      <c r="K37" s="20" t="s">
        <v>412</v>
      </c>
      <c r="L37" s="20" t="s">
        <v>413</v>
      </c>
      <c r="M37" s="20"/>
      <c r="N37" s="20"/>
    </row>
    <row r="38" spans="1:14" ht="45">
      <c r="A38" s="5" t="str">
        <f t="shared" si="1"/>
        <v>Climate and weather</v>
      </c>
      <c r="B38" s="5" t="s">
        <v>196</v>
      </c>
      <c r="C38" s="5" t="s">
        <v>197</v>
      </c>
      <c r="D38" s="20" t="s">
        <v>198</v>
      </c>
      <c r="E38" s="5" t="s">
        <v>181</v>
      </c>
      <c r="F38" s="20"/>
      <c r="G38" s="5" t="s">
        <v>55</v>
      </c>
      <c r="H38" s="20"/>
      <c r="I38" s="20"/>
      <c r="J38" s="20"/>
      <c r="K38" s="20" t="s">
        <v>414</v>
      </c>
      <c r="L38" s="20" t="s">
        <v>415</v>
      </c>
      <c r="M38" s="20"/>
      <c r="N38" s="20"/>
    </row>
    <row r="39" spans="1:14" ht="45">
      <c r="A39" s="5" t="str">
        <f t="shared" si="1"/>
        <v>Climate and weather</v>
      </c>
      <c r="B39" s="5" t="s">
        <v>196</v>
      </c>
      <c r="C39" s="5" t="s">
        <v>201</v>
      </c>
      <c r="D39" s="20" t="s">
        <v>202</v>
      </c>
      <c r="E39" s="5" t="s">
        <v>181</v>
      </c>
      <c r="F39" s="20"/>
      <c r="G39" s="5" t="s">
        <v>55</v>
      </c>
      <c r="H39" s="20"/>
      <c r="I39" s="20"/>
      <c r="J39" s="20"/>
      <c r="K39" s="20" t="s">
        <v>416</v>
      </c>
      <c r="L39" s="20" t="s">
        <v>417</v>
      </c>
      <c r="M39" s="20"/>
      <c r="N39" s="20"/>
    </row>
    <row r="40" spans="1:14" ht="30">
      <c r="A40" s="5" t="str">
        <f t="shared" si="1"/>
        <v>Climate and weather</v>
      </c>
      <c r="B40" s="5" t="s">
        <v>196</v>
      </c>
      <c r="C40" s="5" t="s">
        <v>418</v>
      </c>
      <c r="D40" s="20" t="s">
        <v>419</v>
      </c>
      <c r="E40" s="5" t="s">
        <v>153</v>
      </c>
      <c r="F40" s="20" t="s">
        <v>420</v>
      </c>
      <c r="G40" s="5" t="s">
        <v>55</v>
      </c>
      <c r="H40" s="20"/>
      <c r="I40" s="20"/>
      <c r="J40" s="20"/>
      <c r="K40" s="20"/>
      <c r="L40" s="20"/>
      <c r="M40" s="20"/>
      <c r="N40" s="20"/>
    </row>
    <row r="41" spans="1:14" ht="45">
      <c r="A41" s="5" t="str">
        <f>A39</f>
        <v>Climate and weather</v>
      </c>
      <c r="B41" s="5" t="s">
        <v>204</v>
      </c>
      <c r="C41" s="5" t="s">
        <v>205</v>
      </c>
      <c r="D41" s="20" t="s">
        <v>206</v>
      </c>
      <c r="E41" s="5" t="s">
        <v>181</v>
      </c>
      <c r="F41" s="20" t="s">
        <v>207</v>
      </c>
      <c r="G41" s="5" t="s">
        <v>67</v>
      </c>
      <c r="H41" s="20"/>
      <c r="I41" s="20"/>
      <c r="J41" s="20"/>
      <c r="K41" s="20" t="s">
        <v>421</v>
      </c>
      <c r="L41" s="20" t="s">
        <v>422</v>
      </c>
      <c r="M41" s="20"/>
      <c r="N41" s="20"/>
    </row>
    <row r="42" spans="1:14" ht="45">
      <c r="A42" s="5" t="str">
        <f t="shared" si="1"/>
        <v>Climate and weather</v>
      </c>
      <c r="B42" s="5" t="s">
        <v>209</v>
      </c>
      <c r="C42" s="5" t="s">
        <v>210</v>
      </c>
      <c r="D42" s="20" t="s">
        <v>211</v>
      </c>
      <c r="E42" s="5" t="s">
        <v>181</v>
      </c>
      <c r="F42" s="20" t="s">
        <v>207</v>
      </c>
      <c r="G42" s="5" t="s">
        <v>67</v>
      </c>
      <c r="H42" s="20"/>
      <c r="I42" s="20"/>
      <c r="J42" s="20"/>
      <c r="K42" s="20" t="s">
        <v>423</v>
      </c>
      <c r="L42" s="20" t="s">
        <v>424</v>
      </c>
      <c r="M42" s="20"/>
      <c r="N42" s="20"/>
    </row>
    <row r="43" spans="1:14">
      <c r="A43" s="9" t="s">
        <v>213</v>
      </c>
      <c r="B43" s="22"/>
      <c r="C43" s="22"/>
      <c r="D43" s="45"/>
      <c r="E43" s="9"/>
      <c r="F43" s="9"/>
      <c r="G43" s="9"/>
      <c r="H43" s="45"/>
      <c r="I43" s="9"/>
      <c r="J43" s="45"/>
      <c r="K43" s="45"/>
      <c r="L43" s="45"/>
      <c r="M43" s="45"/>
      <c r="N43" s="9"/>
    </row>
    <row r="44" spans="1:14" ht="60">
      <c r="A44" s="5" t="str">
        <f>A49</f>
        <v xml:space="preserve">Plant Characteristics </v>
      </c>
      <c r="B44" s="5" t="s">
        <v>214</v>
      </c>
      <c r="C44" s="5" t="s">
        <v>215</v>
      </c>
      <c r="D44" s="20" t="s">
        <v>216</v>
      </c>
      <c r="E44" s="5" t="s">
        <v>75</v>
      </c>
      <c r="F44" s="31"/>
      <c r="G44" s="5" t="s">
        <v>67</v>
      </c>
      <c r="H44" s="31"/>
      <c r="I44" s="31"/>
      <c r="J44" s="31"/>
      <c r="K44" s="31"/>
      <c r="L44" s="31"/>
      <c r="M44" s="31"/>
      <c r="N44" s="31"/>
    </row>
    <row r="45" spans="1:14" ht="30">
      <c r="A45" s="5" t="str">
        <f>A56</f>
        <v xml:space="preserve">Plant Characteristics </v>
      </c>
      <c r="B45" s="5" t="s">
        <v>214</v>
      </c>
      <c r="C45" s="5" t="s">
        <v>217</v>
      </c>
      <c r="D45" s="20" t="s">
        <v>218</v>
      </c>
      <c r="E45" s="5" t="s">
        <v>75</v>
      </c>
      <c r="F45" s="31" t="s">
        <v>219</v>
      </c>
      <c r="G45" s="5" t="s">
        <v>220</v>
      </c>
      <c r="H45" s="31"/>
      <c r="I45" s="31"/>
      <c r="J45" s="31"/>
      <c r="K45" s="31"/>
      <c r="L45" s="31"/>
      <c r="M45" s="31"/>
      <c r="N45" s="31"/>
    </row>
    <row r="46" spans="1:14">
      <c r="A46" s="5" t="str">
        <f>A45</f>
        <v xml:space="preserve">Plant Characteristics </v>
      </c>
      <c r="B46" s="5" t="s">
        <v>214</v>
      </c>
      <c r="C46" s="5" t="s">
        <v>221</v>
      </c>
      <c r="D46" s="20" t="s">
        <v>222</v>
      </c>
      <c r="E46" s="5" t="s">
        <v>75</v>
      </c>
      <c r="F46" s="31" t="s">
        <v>219</v>
      </c>
      <c r="G46" s="5" t="s">
        <v>220</v>
      </c>
      <c r="H46" s="31"/>
      <c r="I46" s="31"/>
      <c r="J46" s="31"/>
      <c r="K46" s="31"/>
      <c r="L46" s="31"/>
      <c r="M46" s="31"/>
      <c r="N46" s="31"/>
    </row>
    <row r="47" spans="1:14" ht="30">
      <c r="A47" s="5" t="str">
        <f>A50</f>
        <v xml:space="preserve">Plant Characteristics </v>
      </c>
      <c r="B47" s="5" t="s">
        <v>214</v>
      </c>
      <c r="C47" s="5" t="s">
        <v>223</v>
      </c>
      <c r="D47" s="20" t="s">
        <v>224</v>
      </c>
      <c r="E47" s="5" t="s">
        <v>75</v>
      </c>
      <c r="F47" s="31" t="s">
        <v>225</v>
      </c>
      <c r="G47" s="5" t="s">
        <v>220</v>
      </c>
      <c r="H47" s="31"/>
      <c r="I47" s="31"/>
      <c r="J47" s="31"/>
      <c r="K47" s="31"/>
      <c r="L47" s="31"/>
      <c r="M47" s="31"/>
      <c r="N47" s="31"/>
    </row>
    <row r="48" spans="1:14" ht="45">
      <c r="A48" s="5" t="str">
        <f>A43</f>
        <v xml:space="preserve">Plant Characteristics </v>
      </c>
      <c r="B48" s="5" t="s">
        <v>226</v>
      </c>
      <c r="C48" s="5" t="s">
        <v>227</v>
      </c>
      <c r="D48" s="20" t="s">
        <v>228</v>
      </c>
      <c r="E48" s="5" t="s">
        <v>75</v>
      </c>
      <c r="F48" s="31" t="s">
        <v>229</v>
      </c>
      <c r="G48" s="5" t="s">
        <v>67</v>
      </c>
      <c r="H48" s="31"/>
      <c r="I48" s="31"/>
      <c r="J48" s="31"/>
      <c r="K48" s="31"/>
      <c r="L48" s="31"/>
      <c r="M48" s="31"/>
      <c r="N48" s="31"/>
    </row>
    <row r="49" spans="1:14">
      <c r="A49" s="5" t="str">
        <f>A48</f>
        <v xml:space="preserve">Plant Characteristics </v>
      </c>
      <c r="B49" s="5" t="s">
        <v>226</v>
      </c>
      <c r="C49" s="5" t="s">
        <v>230</v>
      </c>
      <c r="D49" s="20" t="s">
        <v>231</v>
      </c>
      <c r="E49" s="5" t="s">
        <v>232</v>
      </c>
      <c r="F49" s="31"/>
      <c r="G49" s="5" t="s">
        <v>55</v>
      </c>
      <c r="H49" s="31"/>
      <c r="I49" s="31"/>
      <c r="J49" s="31"/>
      <c r="K49" s="31"/>
      <c r="L49" s="31"/>
      <c r="M49" s="31"/>
      <c r="N49" s="31"/>
    </row>
    <row r="50" spans="1:14">
      <c r="A50" s="5" t="str">
        <f>A44</f>
        <v xml:space="preserve">Plant Characteristics </v>
      </c>
      <c r="B50" s="5" t="s">
        <v>226</v>
      </c>
      <c r="C50" s="5" t="s">
        <v>233</v>
      </c>
      <c r="D50" s="20" t="s">
        <v>234</v>
      </c>
      <c r="E50" s="20" t="s">
        <v>75</v>
      </c>
      <c r="F50" s="31"/>
      <c r="G50" s="5" t="s">
        <v>67</v>
      </c>
      <c r="H50" s="31"/>
      <c r="I50" s="31"/>
      <c r="J50" s="31"/>
      <c r="K50" s="31"/>
      <c r="L50" s="31"/>
      <c r="M50" s="31"/>
      <c r="N50" s="31"/>
    </row>
    <row r="51" spans="1:14" ht="60">
      <c r="A51" s="5" t="str">
        <f>A46</f>
        <v xml:space="preserve">Plant Characteristics </v>
      </c>
      <c r="B51" s="5" t="s">
        <v>226</v>
      </c>
      <c r="C51" s="5" t="s">
        <v>235</v>
      </c>
      <c r="D51" s="20" t="s">
        <v>236</v>
      </c>
      <c r="E51" s="20" t="s">
        <v>75</v>
      </c>
      <c r="F51" s="31"/>
      <c r="G51" s="5" t="s">
        <v>55</v>
      </c>
      <c r="H51" s="31"/>
      <c r="I51" s="31"/>
      <c r="J51" s="31"/>
      <c r="K51" s="31"/>
      <c r="L51" s="31"/>
      <c r="M51" s="31"/>
      <c r="N51" s="31"/>
    </row>
    <row r="52" spans="1:14" ht="30">
      <c r="A52" s="5" t="str">
        <f>A51</f>
        <v xml:space="preserve">Plant Characteristics </v>
      </c>
      <c r="B52" s="5"/>
      <c r="C52" s="5" t="s">
        <v>237</v>
      </c>
      <c r="D52" s="20" t="s">
        <v>238</v>
      </c>
      <c r="E52" s="20" t="s">
        <v>75</v>
      </c>
      <c r="F52" s="31"/>
      <c r="G52" s="5" t="s">
        <v>67</v>
      </c>
      <c r="H52" s="31"/>
      <c r="I52" s="31"/>
      <c r="J52" s="31"/>
      <c r="K52" s="31"/>
      <c r="L52" s="31"/>
      <c r="M52" s="31"/>
      <c r="N52" s="31"/>
    </row>
    <row r="53" spans="1:14" ht="45">
      <c r="A53" s="5" t="str">
        <f>A52</f>
        <v xml:space="preserve">Plant Characteristics </v>
      </c>
      <c r="B53" s="5"/>
      <c r="C53" s="5" t="s">
        <v>239</v>
      </c>
      <c r="D53" s="20" t="s">
        <v>240</v>
      </c>
      <c r="E53" s="20" t="s">
        <v>75</v>
      </c>
      <c r="F53" s="31"/>
      <c r="G53" s="5" t="s">
        <v>67</v>
      </c>
      <c r="H53" s="31"/>
      <c r="I53" s="31"/>
      <c r="J53" s="31"/>
      <c r="K53" s="31"/>
      <c r="L53" s="31"/>
      <c r="M53" s="31"/>
      <c r="N53" s="31"/>
    </row>
    <row r="54" spans="1:14" ht="45">
      <c r="A54" s="5" t="str">
        <f>A53</f>
        <v xml:space="preserve">Plant Characteristics </v>
      </c>
      <c r="B54" s="5"/>
      <c r="C54" s="5" t="s">
        <v>241</v>
      </c>
      <c r="D54" s="20" t="s">
        <v>242</v>
      </c>
      <c r="E54" s="5" t="s">
        <v>243</v>
      </c>
      <c r="F54" s="31" t="s">
        <v>244</v>
      </c>
      <c r="G54" s="5" t="s">
        <v>55</v>
      </c>
      <c r="H54" s="31"/>
      <c r="I54" s="31"/>
      <c r="J54" s="31"/>
      <c r="K54" s="31"/>
      <c r="L54" s="31"/>
      <c r="M54" s="31"/>
      <c r="N54" s="31"/>
    </row>
    <row r="55" spans="1:14" ht="75">
      <c r="A55" s="5" t="str">
        <f>A46</f>
        <v xml:space="preserve">Plant Characteristics </v>
      </c>
      <c r="B55" s="5" t="s">
        <v>245</v>
      </c>
      <c r="C55" s="5" t="s">
        <v>246</v>
      </c>
      <c r="D55" s="31" t="s">
        <v>247</v>
      </c>
      <c r="E55" s="5" t="s">
        <v>75</v>
      </c>
      <c r="F55" s="31"/>
      <c r="G55" s="5" t="s">
        <v>67</v>
      </c>
      <c r="H55" s="31"/>
      <c r="I55" s="31"/>
      <c r="J55" s="31"/>
      <c r="K55" s="31"/>
      <c r="L55" s="31"/>
      <c r="M55" s="31"/>
      <c r="N55" s="31"/>
    </row>
    <row r="56" spans="1:14" ht="30">
      <c r="A56" s="5" t="str">
        <f>A47</f>
        <v xml:space="preserve">Plant Characteristics </v>
      </c>
      <c r="B56" s="5" t="s">
        <v>245</v>
      </c>
      <c r="C56" s="5" t="s">
        <v>248</v>
      </c>
      <c r="D56" s="20" t="s">
        <v>249</v>
      </c>
      <c r="E56" s="5" t="s">
        <v>75</v>
      </c>
      <c r="F56" s="31"/>
      <c r="G56" s="5" t="s">
        <v>67</v>
      </c>
      <c r="H56" s="31"/>
      <c r="I56" s="31"/>
      <c r="J56" s="31"/>
      <c r="K56" s="31"/>
      <c r="L56" s="31"/>
      <c r="M56" s="31"/>
      <c r="N56" s="31"/>
    </row>
    <row r="57" spans="1:14">
      <c r="A57" s="9" t="s">
        <v>250</v>
      </c>
      <c r="B57" s="22"/>
      <c r="C57" s="22"/>
      <c r="D57" s="45"/>
      <c r="E57" s="9"/>
      <c r="F57" s="9"/>
      <c r="G57" s="9"/>
      <c r="H57" s="45"/>
      <c r="I57" s="9"/>
      <c r="J57" s="45"/>
      <c r="K57" s="45"/>
      <c r="L57" s="45"/>
      <c r="M57" s="45"/>
      <c r="N57" s="9"/>
    </row>
    <row r="58" spans="1:14">
      <c r="A58" s="5" t="str">
        <f t="shared" ref="A58:A64" si="2">A57</f>
        <v>Pests, Diseases, and Weeds</v>
      </c>
      <c r="B58" s="5" t="s">
        <v>251</v>
      </c>
      <c r="C58" s="5" t="s">
        <v>252</v>
      </c>
      <c r="D58" s="20" t="s">
        <v>253</v>
      </c>
      <c r="E58" s="5" t="s">
        <v>75</v>
      </c>
      <c r="F58" s="20"/>
      <c r="G58" s="5" t="s">
        <v>67</v>
      </c>
      <c r="H58" s="31"/>
      <c r="I58" s="31"/>
      <c r="J58" s="31"/>
      <c r="K58" s="31"/>
      <c r="L58" s="31"/>
      <c r="M58" s="31"/>
      <c r="N58" s="31"/>
    </row>
    <row r="59" spans="1:14">
      <c r="A59" s="5" t="str">
        <f t="shared" si="2"/>
        <v>Pests, Diseases, and Weeds</v>
      </c>
      <c r="B59" s="5" t="s">
        <v>251</v>
      </c>
      <c r="C59" s="5" t="s">
        <v>254</v>
      </c>
      <c r="D59" s="20" t="s">
        <v>255</v>
      </c>
      <c r="E59" s="5" t="s">
        <v>75</v>
      </c>
      <c r="F59" s="20" t="s">
        <v>256</v>
      </c>
      <c r="G59" s="5" t="s">
        <v>220</v>
      </c>
      <c r="H59" s="31"/>
      <c r="I59" s="31"/>
      <c r="J59" s="31"/>
      <c r="K59" s="31"/>
      <c r="L59" s="31"/>
      <c r="M59" s="31"/>
      <c r="N59" s="31"/>
    </row>
    <row r="60" spans="1:14">
      <c r="A60" s="5" t="str">
        <f t="shared" si="2"/>
        <v>Pests, Diseases, and Weeds</v>
      </c>
      <c r="B60" s="5" t="s">
        <v>251</v>
      </c>
      <c r="C60" s="5" t="s">
        <v>257</v>
      </c>
      <c r="D60" s="20" t="s">
        <v>258</v>
      </c>
      <c r="E60" s="5" t="s">
        <v>75</v>
      </c>
      <c r="F60" s="20"/>
      <c r="G60" s="5" t="s">
        <v>67</v>
      </c>
      <c r="H60" s="31"/>
      <c r="I60" s="31"/>
      <c r="J60" s="31"/>
      <c r="K60" s="31"/>
      <c r="L60" s="31"/>
      <c r="M60" s="31"/>
      <c r="N60" s="31"/>
    </row>
    <row r="61" spans="1:14">
      <c r="A61" s="5" t="str">
        <f t="shared" si="2"/>
        <v>Pests, Diseases, and Weeds</v>
      </c>
      <c r="B61" s="5" t="s">
        <v>251</v>
      </c>
      <c r="C61" s="5" t="s">
        <v>259</v>
      </c>
      <c r="D61" s="20" t="s">
        <v>260</v>
      </c>
      <c r="E61" s="5" t="s">
        <v>75</v>
      </c>
      <c r="F61" s="20" t="s">
        <v>256</v>
      </c>
      <c r="G61" s="5" t="s">
        <v>220</v>
      </c>
      <c r="H61" s="31"/>
      <c r="I61" s="31"/>
      <c r="J61" s="31"/>
      <c r="K61" s="31"/>
      <c r="L61" s="31"/>
      <c r="M61" s="31"/>
      <c r="N61" s="31"/>
    </row>
    <row r="62" spans="1:14" ht="30">
      <c r="A62" s="5" t="str">
        <f t="shared" si="2"/>
        <v>Pests, Diseases, and Weeds</v>
      </c>
      <c r="B62" s="5" t="s">
        <v>261</v>
      </c>
      <c r="C62" s="5" t="s">
        <v>262</v>
      </c>
      <c r="D62" s="20" t="s">
        <v>263</v>
      </c>
      <c r="E62" s="5" t="s">
        <v>75</v>
      </c>
      <c r="F62" s="20"/>
      <c r="G62" s="5" t="s">
        <v>67</v>
      </c>
      <c r="H62" s="31"/>
      <c r="I62" s="31"/>
      <c r="J62" s="31"/>
      <c r="K62" s="31"/>
      <c r="L62" s="31"/>
      <c r="M62" s="31"/>
      <c r="N62" s="31"/>
    </row>
    <row r="63" spans="1:14">
      <c r="A63" s="5" t="str">
        <f t="shared" si="2"/>
        <v>Pests, Diseases, and Weeds</v>
      </c>
      <c r="B63" s="5" t="s">
        <v>261</v>
      </c>
      <c r="C63" s="5" t="s">
        <v>264</v>
      </c>
      <c r="D63" s="20" t="s">
        <v>265</v>
      </c>
      <c r="E63" s="5" t="s">
        <v>75</v>
      </c>
      <c r="F63" s="20"/>
      <c r="G63" s="5" t="s">
        <v>220</v>
      </c>
      <c r="H63" s="31"/>
      <c r="I63" s="31"/>
      <c r="J63" s="31"/>
      <c r="K63" s="31"/>
      <c r="L63" s="31"/>
      <c r="M63" s="31"/>
      <c r="N63" s="31"/>
    </row>
    <row r="64" spans="1:14" ht="30">
      <c r="A64" s="5" t="str">
        <f t="shared" si="2"/>
        <v>Pests, Diseases, and Weeds</v>
      </c>
      <c r="B64" s="5" t="s">
        <v>261</v>
      </c>
      <c r="C64" s="5" t="s">
        <v>266</v>
      </c>
      <c r="D64" s="20" t="s">
        <v>267</v>
      </c>
      <c r="E64" s="5" t="s">
        <v>75</v>
      </c>
      <c r="F64" s="20"/>
      <c r="G64" s="5" t="s">
        <v>67</v>
      </c>
      <c r="H64" s="31"/>
      <c r="I64" s="31"/>
      <c r="J64" s="31"/>
      <c r="K64" s="31"/>
      <c r="L64" s="31"/>
      <c r="M64" s="31"/>
      <c r="N64" s="31"/>
    </row>
    <row r="65" spans="1:14">
      <c r="A65" s="9" t="s">
        <v>268</v>
      </c>
      <c r="B65" s="22"/>
      <c r="C65" s="22"/>
      <c r="D65" s="45"/>
      <c r="E65" s="9"/>
      <c r="F65" s="9"/>
      <c r="G65" s="9"/>
      <c r="H65" s="45"/>
      <c r="I65" s="9"/>
      <c r="J65" s="45"/>
      <c r="K65" s="45"/>
      <c r="L65" s="45"/>
      <c r="M65" s="45"/>
      <c r="N65" s="9"/>
    </row>
    <row r="66" spans="1:14">
      <c r="A66" s="18" t="str">
        <f>A65</f>
        <v>Management and Production</v>
      </c>
      <c r="B66" s="18" t="s">
        <v>269</v>
      </c>
      <c r="C66" s="18"/>
      <c r="D66" s="53"/>
      <c r="E66" s="52"/>
      <c r="F66" s="52"/>
      <c r="G66" s="52"/>
      <c r="H66" s="53"/>
      <c r="I66" s="52"/>
      <c r="J66" s="53"/>
      <c r="K66" s="53"/>
      <c r="L66" s="53"/>
      <c r="M66" s="53"/>
      <c r="N66" s="52"/>
    </row>
    <row r="67" spans="1:14" ht="30">
      <c r="A67" s="57" t="str">
        <f t="shared" ref="A67:A91" si="3">A66</f>
        <v>Management and Production</v>
      </c>
      <c r="B67" s="5" t="s">
        <v>270</v>
      </c>
      <c r="C67" s="5" t="s">
        <v>271</v>
      </c>
      <c r="D67" s="20" t="s">
        <v>272</v>
      </c>
      <c r="E67" s="5" t="s">
        <v>75</v>
      </c>
      <c r="F67" s="20" t="s">
        <v>273</v>
      </c>
      <c r="G67" s="5" t="s">
        <v>67</v>
      </c>
      <c r="H67" s="31"/>
      <c r="I67" s="31"/>
      <c r="J67" s="31"/>
      <c r="K67" s="31"/>
      <c r="L67" s="31"/>
      <c r="M67" s="31"/>
      <c r="N67" s="31"/>
    </row>
    <row r="68" spans="1:14" ht="45">
      <c r="A68" s="57" t="str">
        <f t="shared" si="3"/>
        <v>Management and Production</v>
      </c>
      <c r="B68" s="5" t="s">
        <v>270</v>
      </c>
      <c r="C68" s="5" t="s">
        <v>275</v>
      </c>
      <c r="D68" s="20" t="s">
        <v>425</v>
      </c>
      <c r="E68" s="5" t="s">
        <v>75</v>
      </c>
      <c r="F68" s="20" t="s">
        <v>277</v>
      </c>
      <c r="G68" s="5" t="s">
        <v>67</v>
      </c>
      <c r="H68" s="31"/>
      <c r="I68" s="31"/>
      <c r="J68" s="31"/>
      <c r="K68" s="31"/>
      <c r="L68" s="31"/>
      <c r="M68" s="31"/>
      <c r="N68" s="31"/>
    </row>
    <row r="69" spans="1:14">
      <c r="A69" s="57" t="str">
        <f t="shared" si="3"/>
        <v>Management and Production</v>
      </c>
      <c r="B69" s="5"/>
      <c r="C69" s="5" t="s">
        <v>278</v>
      </c>
      <c r="D69" s="20" t="s">
        <v>279</v>
      </c>
      <c r="E69" s="5" t="s">
        <v>75</v>
      </c>
      <c r="F69" s="20" t="s">
        <v>280</v>
      </c>
      <c r="G69" s="5" t="s">
        <v>67</v>
      </c>
      <c r="H69" s="31"/>
      <c r="I69" s="31"/>
      <c r="J69" s="31"/>
      <c r="K69" s="31"/>
      <c r="L69" s="31"/>
      <c r="M69" s="31"/>
      <c r="N69" s="31"/>
    </row>
    <row r="70" spans="1:14" ht="30">
      <c r="A70" s="57" t="str">
        <f t="shared" si="3"/>
        <v>Management and Production</v>
      </c>
      <c r="B70" s="5" t="s">
        <v>281</v>
      </c>
      <c r="C70" s="5" t="s">
        <v>282</v>
      </c>
      <c r="D70" s="20" t="s">
        <v>283</v>
      </c>
      <c r="E70" s="5" t="s">
        <v>75</v>
      </c>
      <c r="F70" s="20" t="s">
        <v>284</v>
      </c>
      <c r="G70" s="5" t="s">
        <v>67</v>
      </c>
      <c r="H70" s="31"/>
      <c r="I70" s="31"/>
      <c r="J70" s="31"/>
      <c r="K70" s="31"/>
      <c r="L70" s="31"/>
      <c r="M70" s="31"/>
      <c r="N70" s="31"/>
    </row>
    <row r="71" spans="1:14" ht="45">
      <c r="A71" s="57" t="str">
        <f t="shared" si="3"/>
        <v>Management and Production</v>
      </c>
      <c r="B71" s="5"/>
      <c r="C71" s="5" t="s">
        <v>285</v>
      </c>
      <c r="D71" s="20" t="s">
        <v>286</v>
      </c>
      <c r="E71" s="5" t="s">
        <v>75</v>
      </c>
      <c r="F71" s="20" t="s">
        <v>284</v>
      </c>
      <c r="G71" s="5" t="s">
        <v>67</v>
      </c>
      <c r="H71" s="31"/>
      <c r="I71" s="31"/>
      <c r="J71" s="31"/>
      <c r="K71" s="31"/>
      <c r="L71" s="31"/>
      <c r="M71" s="31"/>
      <c r="N71" s="31"/>
    </row>
    <row r="72" spans="1:14">
      <c r="A72" s="57" t="str">
        <f t="shared" si="3"/>
        <v>Management and Production</v>
      </c>
      <c r="B72" s="5"/>
      <c r="C72" s="5" t="s">
        <v>287</v>
      </c>
      <c r="D72" s="20" t="s">
        <v>288</v>
      </c>
      <c r="E72" s="5" t="s">
        <v>75</v>
      </c>
      <c r="F72" s="20" t="s">
        <v>289</v>
      </c>
      <c r="G72" s="5" t="s">
        <v>67</v>
      </c>
      <c r="H72" s="31"/>
      <c r="I72" s="31"/>
      <c r="J72" s="31"/>
      <c r="K72" s="31"/>
      <c r="L72" s="31"/>
      <c r="M72" s="31"/>
      <c r="N72" s="31"/>
    </row>
    <row r="73" spans="1:14">
      <c r="A73" s="18" t="str">
        <f t="shared" si="3"/>
        <v>Management and Production</v>
      </c>
      <c r="B73" s="18" t="s">
        <v>290</v>
      </c>
      <c r="C73" s="18"/>
      <c r="D73" s="53"/>
      <c r="E73" s="52"/>
      <c r="F73" s="52"/>
      <c r="G73" s="52"/>
      <c r="H73" s="53"/>
      <c r="I73" s="52"/>
      <c r="J73" s="53"/>
      <c r="K73" s="53"/>
      <c r="L73" s="53"/>
      <c r="M73" s="53"/>
      <c r="N73" s="52"/>
    </row>
    <row r="74" spans="1:14" ht="45">
      <c r="A74" s="57" t="str">
        <f t="shared" si="3"/>
        <v>Management and Production</v>
      </c>
      <c r="B74" s="5" t="s">
        <v>291</v>
      </c>
      <c r="C74" s="5" t="s">
        <v>292</v>
      </c>
      <c r="D74" s="20" t="s">
        <v>293</v>
      </c>
      <c r="E74" s="5" t="s">
        <v>75</v>
      </c>
      <c r="F74" s="20" t="s">
        <v>294</v>
      </c>
      <c r="G74" s="5" t="s">
        <v>55</v>
      </c>
      <c r="H74" s="20"/>
      <c r="I74" s="20"/>
      <c r="J74" s="20"/>
      <c r="K74" s="20"/>
      <c r="L74" s="20"/>
      <c r="M74" s="20"/>
      <c r="N74" s="20"/>
    </row>
    <row r="75" spans="1:14" ht="45">
      <c r="A75" s="57" t="str">
        <f t="shared" si="3"/>
        <v>Management and Production</v>
      </c>
      <c r="B75" s="5"/>
      <c r="C75" s="5" t="s">
        <v>295</v>
      </c>
      <c r="D75" s="20" t="s">
        <v>296</v>
      </c>
      <c r="E75" s="5" t="s">
        <v>75</v>
      </c>
      <c r="F75" s="20"/>
      <c r="G75" s="5" t="s">
        <v>67</v>
      </c>
      <c r="H75" s="20"/>
      <c r="I75" s="20"/>
      <c r="J75" s="20"/>
      <c r="K75" s="20"/>
      <c r="L75" s="20"/>
      <c r="M75" s="20"/>
      <c r="N75" s="20"/>
    </row>
    <row r="76" spans="1:14" ht="45">
      <c r="A76" s="57" t="str">
        <f t="shared" si="3"/>
        <v>Management and Production</v>
      </c>
      <c r="B76" s="5"/>
      <c r="C76" s="5" t="s">
        <v>297</v>
      </c>
      <c r="D76" s="20" t="s">
        <v>298</v>
      </c>
      <c r="E76" s="5" t="s">
        <v>75</v>
      </c>
      <c r="F76" s="20" t="s">
        <v>299</v>
      </c>
      <c r="G76" s="5" t="s">
        <v>55</v>
      </c>
      <c r="H76" s="20"/>
      <c r="I76" s="20"/>
      <c r="J76" s="20"/>
      <c r="K76" s="20"/>
      <c r="L76" s="20"/>
      <c r="M76" s="20"/>
      <c r="N76" s="20"/>
    </row>
    <row r="77" spans="1:14">
      <c r="A77" s="57" t="str">
        <f t="shared" si="3"/>
        <v>Management and Production</v>
      </c>
      <c r="B77" s="5"/>
      <c r="C77" s="5" t="s">
        <v>300</v>
      </c>
      <c r="D77" s="20" t="s">
        <v>301</v>
      </c>
      <c r="E77" s="5" t="s">
        <v>75</v>
      </c>
      <c r="F77" s="20"/>
      <c r="G77" s="5" t="s">
        <v>67</v>
      </c>
      <c r="H77" s="20"/>
      <c r="I77" s="20"/>
      <c r="J77" s="20"/>
      <c r="K77" s="20"/>
      <c r="L77" s="20"/>
      <c r="M77" s="20"/>
      <c r="N77" s="20"/>
    </row>
    <row r="78" spans="1:14">
      <c r="A78" s="57" t="str">
        <f t="shared" si="3"/>
        <v>Management and Production</v>
      </c>
      <c r="B78" s="5"/>
      <c r="C78" s="5" t="s">
        <v>302</v>
      </c>
      <c r="D78" s="20" t="s">
        <v>303</v>
      </c>
      <c r="E78" s="5" t="s">
        <v>75</v>
      </c>
      <c r="F78" s="20" t="s">
        <v>294</v>
      </c>
      <c r="G78" s="5" t="s">
        <v>55</v>
      </c>
      <c r="H78" s="20"/>
      <c r="I78" s="20"/>
      <c r="J78" s="20"/>
      <c r="K78" s="20"/>
      <c r="L78" s="20"/>
      <c r="M78" s="20"/>
      <c r="N78" s="20"/>
    </row>
    <row r="79" spans="1:14" ht="45">
      <c r="A79" s="57" t="str">
        <f t="shared" si="3"/>
        <v>Management and Production</v>
      </c>
      <c r="B79" s="5" t="s">
        <v>304</v>
      </c>
      <c r="C79" s="5" t="s">
        <v>305</v>
      </c>
      <c r="D79" s="20" t="s">
        <v>306</v>
      </c>
      <c r="E79" s="5" t="s">
        <v>75</v>
      </c>
      <c r="F79" s="20" t="s">
        <v>307</v>
      </c>
      <c r="G79" s="5" t="s">
        <v>67</v>
      </c>
      <c r="H79" s="20"/>
      <c r="I79" s="20"/>
      <c r="J79" s="20"/>
      <c r="K79" s="20"/>
      <c r="L79" s="20"/>
      <c r="M79" s="20"/>
      <c r="N79" s="20"/>
    </row>
    <row r="80" spans="1:14">
      <c r="A80" s="57" t="str">
        <f t="shared" si="3"/>
        <v>Management and Production</v>
      </c>
      <c r="B80" s="5"/>
      <c r="C80" s="5" t="s">
        <v>308</v>
      </c>
      <c r="D80" s="20" t="s">
        <v>309</v>
      </c>
      <c r="E80" s="5" t="s">
        <v>75</v>
      </c>
      <c r="F80" s="20" t="s">
        <v>310</v>
      </c>
      <c r="G80" s="5" t="s">
        <v>67</v>
      </c>
      <c r="H80" s="20"/>
      <c r="I80" s="20"/>
      <c r="J80" s="20"/>
      <c r="K80" s="20"/>
      <c r="L80" s="20"/>
      <c r="M80" s="20"/>
      <c r="N80" s="20"/>
    </row>
    <row r="81" spans="1:14" ht="30">
      <c r="A81" s="57" t="str">
        <f t="shared" si="3"/>
        <v>Management and Production</v>
      </c>
      <c r="B81" s="5"/>
      <c r="C81" s="5" t="s">
        <v>311</v>
      </c>
      <c r="D81" s="20" t="s">
        <v>312</v>
      </c>
      <c r="E81" s="5" t="s">
        <v>75</v>
      </c>
      <c r="F81" s="20" t="s">
        <v>313</v>
      </c>
      <c r="G81" s="5" t="s">
        <v>67</v>
      </c>
      <c r="H81" s="20"/>
      <c r="I81" s="20"/>
      <c r="J81" s="20"/>
      <c r="K81" s="20"/>
      <c r="L81" s="20"/>
      <c r="M81" s="20"/>
      <c r="N81" s="20"/>
    </row>
    <row r="82" spans="1:14">
      <c r="A82" s="18" t="str">
        <f t="shared" si="3"/>
        <v>Management and Production</v>
      </c>
      <c r="B82" s="18" t="s">
        <v>314</v>
      </c>
      <c r="C82" s="18"/>
      <c r="D82" s="53"/>
      <c r="E82" s="53"/>
      <c r="F82" s="53"/>
      <c r="G82" s="53"/>
      <c r="H82" s="53"/>
      <c r="I82" s="53"/>
      <c r="J82" s="53"/>
      <c r="K82" s="53"/>
      <c r="L82" s="53"/>
      <c r="M82" s="53"/>
      <c r="N82" s="52"/>
    </row>
    <row r="83" spans="1:14" ht="45">
      <c r="A83" s="57" t="str">
        <f t="shared" si="3"/>
        <v>Management and Production</v>
      </c>
      <c r="B83" s="5" t="s">
        <v>304</v>
      </c>
      <c r="C83" s="5" t="s">
        <v>315</v>
      </c>
      <c r="D83" s="20" t="s">
        <v>316</v>
      </c>
      <c r="E83" s="5" t="s">
        <v>75</v>
      </c>
      <c r="F83" s="20"/>
      <c r="G83" s="5" t="s">
        <v>220</v>
      </c>
      <c r="H83" s="20"/>
      <c r="I83" s="20"/>
      <c r="J83" s="20"/>
      <c r="K83" s="20"/>
      <c r="L83" s="20"/>
      <c r="M83" s="20"/>
      <c r="N83" s="20"/>
    </row>
    <row r="84" spans="1:14">
      <c r="A84" s="57" t="str">
        <f t="shared" si="3"/>
        <v>Management and Production</v>
      </c>
      <c r="B84" s="5"/>
      <c r="C84" s="5" t="s">
        <v>317</v>
      </c>
      <c r="D84" s="20" t="s">
        <v>318</v>
      </c>
      <c r="E84" s="5" t="s">
        <v>75</v>
      </c>
      <c r="F84" s="20"/>
      <c r="G84" s="5" t="s">
        <v>220</v>
      </c>
      <c r="H84" s="20"/>
      <c r="I84" s="20"/>
      <c r="J84" s="20"/>
      <c r="K84" s="20"/>
      <c r="L84" s="20"/>
      <c r="M84" s="20"/>
      <c r="N84" s="20"/>
    </row>
    <row r="85" spans="1:14" ht="30">
      <c r="A85" s="57" t="str">
        <f t="shared" si="3"/>
        <v>Management and Production</v>
      </c>
      <c r="B85" s="5"/>
      <c r="C85" s="5" t="s">
        <v>319</v>
      </c>
      <c r="D85" s="20" t="s">
        <v>320</v>
      </c>
      <c r="E85" s="5" t="s">
        <v>321</v>
      </c>
      <c r="F85" s="20"/>
      <c r="G85" s="5" t="s">
        <v>220</v>
      </c>
      <c r="H85" s="20"/>
      <c r="I85" s="20"/>
      <c r="J85" s="20"/>
      <c r="K85" s="20"/>
      <c r="L85" s="20"/>
      <c r="M85" s="20"/>
      <c r="N85" s="20"/>
    </row>
    <row r="86" spans="1:14" ht="30">
      <c r="A86" s="57" t="str">
        <f t="shared" si="3"/>
        <v>Management and Production</v>
      </c>
      <c r="B86" s="5"/>
      <c r="C86" s="5" t="s">
        <v>322</v>
      </c>
      <c r="D86" s="20" t="s">
        <v>323</v>
      </c>
      <c r="E86" s="5" t="s">
        <v>324</v>
      </c>
      <c r="F86" s="20"/>
      <c r="G86" s="5" t="s">
        <v>220</v>
      </c>
      <c r="H86" s="20"/>
      <c r="I86" s="20"/>
      <c r="J86" s="20"/>
      <c r="K86" s="20"/>
      <c r="L86" s="20"/>
      <c r="M86" s="20"/>
      <c r="N86" s="20"/>
    </row>
    <row r="87" spans="1:14" ht="30">
      <c r="A87" s="57" t="str">
        <f t="shared" si="3"/>
        <v>Management and Production</v>
      </c>
      <c r="B87" s="5" t="s">
        <v>325</v>
      </c>
      <c r="C87" s="5" t="s">
        <v>326</v>
      </c>
      <c r="D87" s="20" t="s">
        <v>327</v>
      </c>
      <c r="E87" s="5" t="s">
        <v>75</v>
      </c>
      <c r="F87" s="20" t="s">
        <v>328</v>
      </c>
      <c r="G87" s="5" t="s">
        <v>67</v>
      </c>
      <c r="H87" s="20"/>
      <c r="I87" s="20"/>
      <c r="J87" s="20"/>
      <c r="K87" s="20"/>
      <c r="L87" s="20"/>
      <c r="M87" s="20"/>
      <c r="N87" s="20"/>
    </row>
    <row r="88" spans="1:14">
      <c r="A88" s="57" t="str">
        <f t="shared" si="3"/>
        <v>Management and Production</v>
      </c>
      <c r="B88" s="5"/>
      <c r="C88" s="5" t="s">
        <v>329</v>
      </c>
      <c r="D88" s="20" t="s">
        <v>330</v>
      </c>
      <c r="E88" s="5" t="s">
        <v>331</v>
      </c>
      <c r="F88" s="20" t="s">
        <v>284</v>
      </c>
      <c r="G88" s="5" t="s">
        <v>55</v>
      </c>
      <c r="H88" s="20"/>
      <c r="I88" s="20"/>
      <c r="J88" s="20"/>
      <c r="K88" s="20"/>
      <c r="L88" s="20"/>
      <c r="M88" s="20"/>
      <c r="N88" s="20"/>
    </row>
    <row r="89" spans="1:14">
      <c r="A89" s="57" t="str">
        <f t="shared" si="3"/>
        <v>Management and Production</v>
      </c>
      <c r="B89" s="5"/>
      <c r="C89" s="5" t="s">
        <v>332</v>
      </c>
      <c r="D89" s="20" t="s">
        <v>333</v>
      </c>
      <c r="E89" s="5" t="s">
        <v>331</v>
      </c>
      <c r="F89" s="20" t="s">
        <v>284</v>
      </c>
      <c r="G89" s="5" t="s">
        <v>55</v>
      </c>
      <c r="H89" s="20"/>
      <c r="I89" s="20"/>
      <c r="J89" s="20"/>
      <c r="K89" s="20"/>
      <c r="L89" s="20"/>
      <c r="M89" s="20"/>
      <c r="N89" s="20"/>
    </row>
    <row r="90" spans="1:14">
      <c r="A90" s="57" t="str">
        <f t="shared" si="3"/>
        <v>Management and Production</v>
      </c>
      <c r="B90" s="5"/>
      <c r="C90" s="5" t="s">
        <v>334</v>
      </c>
      <c r="D90" s="20" t="s">
        <v>335</v>
      </c>
      <c r="E90" s="5"/>
      <c r="F90" s="20" t="s">
        <v>336</v>
      </c>
      <c r="G90" s="5" t="s">
        <v>67</v>
      </c>
      <c r="H90" s="20"/>
      <c r="I90" s="20"/>
      <c r="J90" s="20"/>
      <c r="K90" s="20"/>
      <c r="L90" s="20"/>
      <c r="M90" s="20"/>
      <c r="N90" s="20"/>
    </row>
    <row r="91" spans="1:14" ht="30">
      <c r="A91" s="57" t="str">
        <f t="shared" si="3"/>
        <v>Management and Production</v>
      </c>
      <c r="B91" s="5"/>
      <c r="C91" s="5" t="s">
        <v>337</v>
      </c>
      <c r="D91" s="20" t="s">
        <v>338</v>
      </c>
      <c r="E91" s="5"/>
      <c r="F91" s="20"/>
      <c r="G91" s="5" t="s">
        <v>67</v>
      </c>
      <c r="H91" s="20"/>
      <c r="I91" s="20"/>
      <c r="J91" s="20"/>
      <c r="K91" s="20"/>
      <c r="L91" s="20"/>
      <c r="M91" s="20"/>
      <c r="N91" s="20"/>
    </row>
  </sheetData>
  <autoFilter ref="A2:N91" xr:uid="{9751F6FA-7D72-4B74-8779-72D07086FCEE}"/>
  <mergeCells count="1">
    <mergeCell ref="A1:B1"/>
  </mergeCells>
  <hyperlinks>
    <hyperlink ref="A1" location="Index!A1" display="Index" xr:uid="{3BB042E4-5809-42B3-8A26-598EDF9B11D4}"/>
    <hyperlink ref="A1:B1" location="Contents!A1" display="Return to Table of Contents" xr:uid="{4FB072AA-FD6C-4533-8F96-ABFB2249A399}"/>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72104BE-9CFF-4507-971E-CB182C5BF15E}">
          <x14:formula1>
            <xm:f>Lookups!$A$4:$A$8</xm:f>
          </x14:formula1>
          <xm:sqref>G4:G10 G58:G64 G12:G13 G33:G42 G44:G56 G74:G81 G83:G91 G67:G72 G16:G31</xm:sqref>
        </x14:dataValidation>
        <x14:dataValidation type="list" allowBlank="1" showInputMessage="1" showErrorMessage="1" xr:uid="{D14E5CD9-8716-4E1F-9E20-FC9DA67D4E33}">
          <x14:formula1>
            <xm:f>Lookups!$C$4:$C$10</xm:f>
          </x14:formula1>
          <xm:sqref>I4:I10 I12:I13 I83:I91 I33:I42 I58:I64 I44:I56 I74:I81 I67:I72 I16:I31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2FBDE-4B7A-4D50-B71E-20317D8E2B3F}">
  <sheetPr codeName="Sheet17">
    <tabColor rgb="FF92D050"/>
  </sheetPr>
  <dimension ref="A1:N91"/>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7.140625" style="2" bestFit="1"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10" si="0">A3</f>
        <v>Soil Characteristics</v>
      </c>
      <c r="B4" s="5"/>
      <c r="C4" s="5" t="s">
        <v>52</v>
      </c>
      <c r="D4" s="20" t="s">
        <v>339</v>
      </c>
      <c r="E4" s="5" t="s">
        <v>54</v>
      </c>
      <c r="F4" s="20" t="s">
        <v>340</v>
      </c>
      <c r="G4" s="5" t="s">
        <v>55</v>
      </c>
      <c r="H4" s="20" t="s">
        <v>341</v>
      </c>
      <c r="I4" s="20" t="s">
        <v>57</v>
      </c>
      <c r="J4" s="20" t="s">
        <v>342</v>
      </c>
      <c r="K4" s="20" t="s">
        <v>918</v>
      </c>
      <c r="L4" s="20" t="s">
        <v>919</v>
      </c>
      <c r="M4" s="20" t="s">
        <v>61</v>
      </c>
      <c r="N4" s="20"/>
    </row>
    <row r="5" spans="1:14" ht="135">
      <c r="A5" s="5" t="str">
        <f t="shared" si="0"/>
        <v>Soil Characteristics</v>
      </c>
      <c r="B5" s="5"/>
      <c r="C5" s="5" t="s">
        <v>63</v>
      </c>
      <c r="D5" s="20" t="s">
        <v>345</v>
      </c>
      <c r="E5" s="5"/>
      <c r="F5" s="20" t="s">
        <v>346</v>
      </c>
      <c r="G5" s="5" t="s">
        <v>67</v>
      </c>
      <c r="H5" s="20" t="s">
        <v>347</v>
      </c>
      <c r="I5" s="20" t="s">
        <v>69</v>
      </c>
      <c r="J5" s="20"/>
      <c r="K5" s="20" t="s">
        <v>920</v>
      </c>
      <c r="L5" s="20" t="s">
        <v>921</v>
      </c>
      <c r="M5" s="20" t="s">
        <v>72</v>
      </c>
      <c r="N5" s="20"/>
    </row>
    <row r="6" spans="1:14" ht="105">
      <c r="A6" s="5" t="str">
        <f t="shared" si="0"/>
        <v>Soil Characteristics</v>
      </c>
      <c r="B6" s="5"/>
      <c r="C6" s="5" t="s">
        <v>73</v>
      </c>
      <c r="D6" s="20" t="s">
        <v>350</v>
      </c>
      <c r="E6" s="5" t="s">
        <v>75</v>
      </c>
      <c r="F6" s="20" t="s">
        <v>351</v>
      </c>
      <c r="G6" s="5" t="s">
        <v>55</v>
      </c>
      <c r="H6" s="20" t="s">
        <v>352</v>
      </c>
      <c r="I6" s="20" t="s">
        <v>57</v>
      </c>
      <c r="J6" s="20" t="s">
        <v>1378</v>
      </c>
      <c r="K6" s="20" t="s">
        <v>922</v>
      </c>
      <c r="L6" s="20" t="s">
        <v>923</v>
      </c>
      <c r="M6" s="20" t="s">
        <v>80</v>
      </c>
      <c r="N6" s="20"/>
    </row>
    <row r="7" spans="1:14" ht="195">
      <c r="A7" s="5" t="str">
        <f t="shared" si="0"/>
        <v>Soil Characteristics</v>
      </c>
      <c r="B7" s="5"/>
      <c r="C7" s="5" t="s">
        <v>81</v>
      </c>
      <c r="D7" s="20" t="s">
        <v>355</v>
      </c>
      <c r="E7" s="5" t="s">
        <v>75</v>
      </c>
      <c r="F7" s="20" t="s">
        <v>351</v>
      </c>
      <c r="G7" s="5" t="s">
        <v>55</v>
      </c>
      <c r="H7" s="20" t="s">
        <v>83</v>
      </c>
      <c r="I7" s="20" t="s">
        <v>57</v>
      </c>
      <c r="J7" s="20"/>
      <c r="K7" s="20" t="s">
        <v>924</v>
      </c>
      <c r="L7" s="20" t="s">
        <v>925</v>
      </c>
      <c r="M7" s="20" t="s">
        <v>87</v>
      </c>
      <c r="N7" s="20"/>
    </row>
    <row r="8" spans="1:14" ht="30">
      <c r="A8" s="5" t="str">
        <f t="shared" si="0"/>
        <v>Soil Characteristics</v>
      </c>
      <c r="B8" s="5"/>
      <c r="C8" s="5" t="s">
        <v>358</v>
      </c>
      <c r="D8" s="20" t="s">
        <v>359</v>
      </c>
      <c r="E8" s="20" t="s">
        <v>360</v>
      </c>
      <c r="F8" s="20"/>
      <c r="G8" s="5" t="s">
        <v>55</v>
      </c>
      <c r="H8" s="20"/>
      <c r="I8" s="20"/>
      <c r="J8" s="20"/>
      <c r="K8" s="20"/>
      <c r="L8" s="20"/>
      <c r="M8" s="20"/>
      <c r="N8" s="20"/>
    </row>
    <row r="9" spans="1:14" ht="75">
      <c r="A9" s="5" t="str">
        <f>A7</f>
        <v>Soil Characteristics</v>
      </c>
      <c r="B9" s="5"/>
      <c r="C9" s="5" t="s">
        <v>88</v>
      </c>
      <c r="D9" s="20" t="s">
        <v>89</v>
      </c>
      <c r="E9" s="5" t="s">
        <v>90</v>
      </c>
      <c r="F9" s="20" t="s">
        <v>91</v>
      </c>
      <c r="G9" s="5" t="s">
        <v>55</v>
      </c>
      <c r="H9" s="20" t="s">
        <v>92</v>
      </c>
      <c r="I9" s="20" t="s">
        <v>69</v>
      </c>
      <c r="J9" s="20"/>
      <c r="K9" s="20" t="s">
        <v>926</v>
      </c>
      <c r="L9" s="20" t="s">
        <v>927</v>
      </c>
      <c r="M9" s="20" t="s">
        <v>96</v>
      </c>
      <c r="N9" s="20"/>
    </row>
    <row r="10" spans="1:14" ht="75">
      <c r="A10" s="5" t="str">
        <f t="shared" si="0"/>
        <v>Soil Characteristics</v>
      </c>
      <c r="B10" s="5"/>
      <c r="C10" s="5" t="s">
        <v>97</v>
      </c>
      <c r="D10" s="20" t="s">
        <v>98</v>
      </c>
      <c r="E10" s="5" t="s">
        <v>75</v>
      </c>
      <c r="F10" s="20" t="s">
        <v>99</v>
      </c>
      <c r="G10" s="5" t="s">
        <v>67</v>
      </c>
      <c r="H10" s="20" t="s">
        <v>100</v>
      </c>
      <c r="I10" s="20" t="s">
        <v>101</v>
      </c>
      <c r="J10" s="20"/>
      <c r="K10" s="20" t="s">
        <v>928</v>
      </c>
      <c r="L10" s="20" t="s">
        <v>929</v>
      </c>
      <c r="M10" s="20" t="s">
        <v>104</v>
      </c>
      <c r="N10" s="20"/>
    </row>
    <row r="11" spans="1:14">
      <c r="A11" s="9" t="s">
        <v>105</v>
      </c>
      <c r="B11" s="22"/>
      <c r="C11" s="22"/>
      <c r="D11" s="49"/>
      <c r="E11" s="22"/>
      <c r="F11" s="22"/>
      <c r="G11" s="22"/>
      <c r="H11" s="49"/>
      <c r="I11" s="22"/>
      <c r="J11" s="49"/>
      <c r="K11" s="49"/>
      <c r="L11" s="49"/>
      <c r="M11" s="49"/>
      <c r="N11" s="22"/>
    </row>
    <row r="12" spans="1:14" ht="120">
      <c r="A12" s="5" t="str">
        <f>A11</f>
        <v>Terrain</v>
      </c>
      <c r="B12" s="5"/>
      <c r="C12" s="5" t="s">
        <v>107</v>
      </c>
      <c r="D12" s="20" t="s">
        <v>365</v>
      </c>
      <c r="E12" s="5" t="s">
        <v>109</v>
      </c>
      <c r="F12" s="20" t="s">
        <v>351</v>
      </c>
      <c r="G12" s="5" t="s">
        <v>55</v>
      </c>
      <c r="H12" s="20" t="s">
        <v>110</v>
      </c>
      <c r="I12" s="20" t="s">
        <v>111</v>
      </c>
      <c r="J12" s="20"/>
      <c r="K12" s="20" t="s">
        <v>930</v>
      </c>
      <c r="L12" s="20" t="s">
        <v>931</v>
      </c>
      <c r="M12" s="20" t="s">
        <v>115</v>
      </c>
      <c r="N12" s="20"/>
    </row>
    <row r="13" spans="1:14" ht="60">
      <c r="A13" s="5" t="str">
        <f>A12</f>
        <v>Terrain</v>
      </c>
      <c r="B13" s="5"/>
      <c r="C13" s="5" t="s">
        <v>116</v>
      </c>
      <c r="D13" s="20" t="s">
        <v>117</v>
      </c>
      <c r="E13" s="5" t="s">
        <v>75</v>
      </c>
      <c r="F13" s="20" t="s">
        <v>118</v>
      </c>
      <c r="G13" s="5" t="s">
        <v>67</v>
      </c>
      <c r="H13" s="20" t="s">
        <v>119</v>
      </c>
      <c r="I13" s="20" t="s">
        <v>101</v>
      </c>
      <c r="J13" s="20"/>
      <c r="K13" s="20" t="s">
        <v>932</v>
      </c>
      <c r="L13" s="20" t="s">
        <v>933</v>
      </c>
      <c r="M13" s="20" t="s">
        <v>122</v>
      </c>
      <c r="N13" s="20"/>
    </row>
    <row r="14" spans="1:14">
      <c r="A14" s="9" t="s">
        <v>123</v>
      </c>
      <c r="B14" s="22"/>
      <c r="C14" s="22"/>
      <c r="D14" s="45"/>
      <c r="E14" s="9"/>
      <c r="F14" s="9"/>
      <c r="G14" s="9"/>
      <c r="H14" s="45"/>
      <c r="I14" s="9"/>
      <c r="J14" s="45"/>
      <c r="K14" s="45"/>
      <c r="L14" s="45"/>
      <c r="M14" s="45"/>
      <c r="N14" s="9"/>
    </row>
    <row r="15" spans="1:14">
      <c r="A15" s="52" t="str">
        <f>A14</f>
        <v>Climate and weather</v>
      </c>
      <c r="B15" s="18" t="s">
        <v>124</v>
      </c>
      <c r="C15" s="18"/>
      <c r="D15" s="53"/>
      <c r="E15" s="53"/>
      <c r="F15" s="53"/>
      <c r="G15" s="53"/>
      <c r="H15" s="53"/>
      <c r="I15" s="53"/>
      <c r="J15" s="53"/>
      <c r="K15" s="53"/>
      <c r="L15" s="53"/>
      <c r="M15" s="53"/>
      <c r="N15" s="52"/>
    </row>
    <row r="16" spans="1:14" ht="45">
      <c r="A16" s="5" t="str">
        <f>A15</f>
        <v>Climate and weather</v>
      </c>
      <c r="B16" s="5" t="s">
        <v>125</v>
      </c>
      <c r="C16" s="5" t="s">
        <v>126</v>
      </c>
      <c r="D16" s="20" t="s">
        <v>127</v>
      </c>
      <c r="E16" s="5" t="s">
        <v>128</v>
      </c>
      <c r="F16" s="20" t="s">
        <v>129</v>
      </c>
      <c r="G16" s="5" t="s">
        <v>55</v>
      </c>
      <c r="H16" s="20"/>
      <c r="I16" s="20"/>
      <c r="J16" s="20"/>
      <c r="K16" s="20" t="s">
        <v>934</v>
      </c>
      <c r="L16" s="20" t="s">
        <v>935</v>
      </c>
      <c r="M16" s="20"/>
      <c r="N16" s="20"/>
    </row>
    <row r="17" spans="1:14" ht="45">
      <c r="A17" s="5" t="s">
        <v>123</v>
      </c>
      <c r="B17" s="5"/>
      <c r="C17" s="5" t="s">
        <v>131</v>
      </c>
      <c r="D17" s="20" t="s">
        <v>132</v>
      </c>
      <c r="E17" s="5" t="s">
        <v>65</v>
      </c>
      <c r="F17" s="20" t="s">
        <v>133</v>
      </c>
      <c r="G17" s="5" t="s">
        <v>55</v>
      </c>
      <c r="H17" s="20"/>
      <c r="I17" s="20"/>
      <c r="J17" s="20"/>
      <c r="K17" s="20" t="s">
        <v>936</v>
      </c>
      <c r="L17" s="20" t="s">
        <v>937</v>
      </c>
      <c r="M17" s="20"/>
      <c r="N17" s="20"/>
    </row>
    <row r="18" spans="1:14" ht="45">
      <c r="A18" s="5" t="s">
        <v>123</v>
      </c>
      <c r="B18" s="5"/>
      <c r="C18" s="5" t="s">
        <v>135</v>
      </c>
      <c r="D18" s="20" t="s">
        <v>136</v>
      </c>
      <c r="E18" s="5" t="s">
        <v>65</v>
      </c>
      <c r="F18" s="20" t="s">
        <v>137</v>
      </c>
      <c r="G18" s="5" t="s">
        <v>55</v>
      </c>
      <c r="H18" s="20"/>
      <c r="I18" s="20"/>
      <c r="J18" s="20"/>
      <c r="K18" s="20" t="s">
        <v>938</v>
      </c>
      <c r="L18" s="20" t="s">
        <v>939</v>
      </c>
      <c r="M18" s="20"/>
      <c r="N18" s="20"/>
    </row>
    <row r="19" spans="1:14" ht="45">
      <c r="A19" s="5" t="s">
        <v>123</v>
      </c>
      <c r="B19" s="5"/>
      <c r="C19" s="5" t="s">
        <v>139</v>
      </c>
      <c r="D19" s="20" t="s">
        <v>140</v>
      </c>
      <c r="E19" s="5" t="s">
        <v>75</v>
      </c>
      <c r="F19" s="20"/>
      <c r="G19" s="5" t="s">
        <v>55</v>
      </c>
      <c r="H19" s="20"/>
      <c r="I19" s="20"/>
      <c r="J19" s="20"/>
      <c r="K19" s="20" t="s">
        <v>940</v>
      </c>
      <c r="L19" s="20" t="s">
        <v>941</v>
      </c>
      <c r="M19" s="20"/>
      <c r="N19" s="20"/>
    </row>
    <row r="20" spans="1:14" ht="45">
      <c r="A20" s="5" t="s">
        <v>123</v>
      </c>
      <c r="B20" s="5"/>
      <c r="C20" s="5" t="s">
        <v>142</v>
      </c>
      <c r="D20" s="20" t="s">
        <v>143</v>
      </c>
      <c r="E20" s="5" t="s">
        <v>75</v>
      </c>
      <c r="F20" s="20"/>
      <c r="G20" s="5" t="s">
        <v>55</v>
      </c>
      <c r="H20" s="20"/>
      <c r="I20" s="20"/>
      <c r="J20" s="20"/>
      <c r="K20" s="20" t="s">
        <v>942</v>
      </c>
      <c r="L20" s="20" t="s">
        <v>943</v>
      </c>
      <c r="M20" s="20"/>
      <c r="N20" s="20"/>
    </row>
    <row r="21" spans="1:14" ht="240">
      <c r="A21" s="5" t="str">
        <f>A18</f>
        <v>Climate and weather</v>
      </c>
      <c r="B21" s="5" t="s">
        <v>145</v>
      </c>
      <c r="C21" s="5" t="s">
        <v>146</v>
      </c>
      <c r="D21" s="20" t="s">
        <v>147</v>
      </c>
      <c r="E21" s="5" t="s">
        <v>148</v>
      </c>
      <c r="F21" s="20"/>
      <c r="G21" s="5" t="s">
        <v>55</v>
      </c>
      <c r="H21" s="31" t="s">
        <v>380</v>
      </c>
      <c r="I21" s="20"/>
      <c r="J21" s="20"/>
      <c r="K21" s="20" t="s">
        <v>944</v>
      </c>
      <c r="L21" s="20" t="s">
        <v>945</v>
      </c>
      <c r="M21" s="20"/>
      <c r="N21" s="20"/>
    </row>
    <row r="22" spans="1:14">
      <c r="A22" s="5" t="str">
        <f>A20</f>
        <v>Climate and weather</v>
      </c>
      <c r="B22" s="5" t="s">
        <v>145</v>
      </c>
      <c r="C22" s="5" t="s">
        <v>383</v>
      </c>
      <c r="D22" s="20" t="s">
        <v>384</v>
      </c>
      <c r="E22" s="5" t="s">
        <v>153</v>
      </c>
      <c r="F22" s="20"/>
      <c r="G22" s="5" t="s">
        <v>55</v>
      </c>
      <c r="H22" s="31"/>
      <c r="I22" s="20"/>
      <c r="J22" s="2"/>
      <c r="K22" s="20"/>
      <c r="L22" s="20"/>
      <c r="M22" s="20"/>
      <c r="N22" s="20"/>
    </row>
    <row r="23" spans="1:14" ht="30">
      <c r="A23" s="5" t="str">
        <f>A21</f>
        <v>Climate and weather</v>
      </c>
      <c r="B23" s="5" t="s">
        <v>145</v>
      </c>
      <c r="C23" s="5" t="s">
        <v>151</v>
      </c>
      <c r="D23" s="20" t="s">
        <v>152</v>
      </c>
      <c r="E23" s="5" t="s">
        <v>153</v>
      </c>
      <c r="F23" s="20" t="s">
        <v>154</v>
      </c>
      <c r="G23" s="5" t="s">
        <v>55</v>
      </c>
      <c r="H23" s="20"/>
      <c r="I23" s="20"/>
      <c r="J23" s="20"/>
      <c r="K23" s="20" t="s">
        <v>946</v>
      </c>
      <c r="L23" s="20" t="s">
        <v>947</v>
      </c>
      <c r="M23" s="20"/>
      <c r="N23" s="20"/>
    </row>
    <row r="24" spans="1:14" ht="45">
      <c r="A24" s="5" t="str">
        <f t="shared" ref="A24:A42" si="1">A23</f>
        <v>Climate and weather</v>
      </c>
      <c r="B24" s="5" t="s">
        <v>145</v>
      </c>
      <c r="C24" s="5" t="s">
        <v>156</v>
      </c>
      <c r="D24" s="20" t="s">
        <v>157</v>
      </c>
      <c r="E24" s="5" t="s">
        <v>153</v>
      </c>
      <c r="F24" s="20"/>
      <c r="G24" s="5" t="s">
        <v>67</v>
      </c>
      <c r="H24" s="20"/>
      <c r="I24" s="20"/>
      <c r="J24" s="20"/>
      <c r="K24" s="20" t="s">
        <v>948</v>
      </c>
      <c r="L24" s="20" t="s">
        <v>949</v>
      </c>
      <c r="M24" s="20"/>
      <c r="N24" s="20"/>
    </row>
    <row r="25" spans="1:14" ht="30">
      <c r="A25" s="5" t="str">
        <f t="shared" si="1"/>
        <v>Climate and weather</v>
      </c>
      <c r="B25" s="5" t="s">
        <v>145</v>
      </c>
      <c r="C25" s="5" t="s">
        <v>158</v>
      </c>
      <c r="D25" s="20" t="s">
        <v>159</v>
      </c>
      <c r="E25" s="5" t="s">
        <v>153</v>
      </c>
      <c r="F25" s="20"/>
      <c r="G25" s="5" t="s">
        <v>67</v>
      </c>
      <c r="H25" s="20"/>
      <c r="I25" s="20"/>
      <c r="J25" s="20"/>
      <c r="K25" s="20" t="s">
        <v>950</v>
      </c>
      <c r="L25" s="20" t="s">
        <v>951</v>
      </c>
      <c r="M25" s="20"/>
      <c r="N25" s="20"/>
    </row>
    <row r="26" spans="1:14" ht="60">
      <c r="A26" s="5" t="str">
        <f>A25</f>
        <v>Climate and weather</v>
      </c>
      <c r="B26" s="5" t="s">
        <v>145</v>
      </c>
      <c r="C26" s="5" t="s">
        <v>391</v>
      </c>
      <c r="D26" s="20" t="s">
        <v>392</v>
      </c>
      <c r="E26" s="5" t="s">
        <v>153</v>
      </c>
      <c r="F26" s="20"/>
      <c r="G26" s="5" t="s">
        <v>67</v>
      </c>
      <c r="H26" s="20"/>
      <c r="I26" s="20"/>
      <c r="J26" s="20"/>
      <c r="K26" s="20"/>
      <c r="L26" s="20"/>
      <c r="M26" s="20"/>
      <c r="N26" s="20"/>
    </row>
    <row r="27" spans="1:14" ht="45">
      <c r="A27" s="5" t="str">
        <f>A26</f>
        <v>Climate and weather</v>
      </c>
      <c r="B27" s="5" t="s">
        <v>393</v>
      </c>
      <c r="C27" s="5"/>
      <c r="D27" s="20" t="s">
        <v>394</v>
      </c>
      <c r="E27" s="5" t="s">
        <v>395</v>
      </c>
      <c r="F27" s="20"/>
      <c r="G27" s="5" t="s">
        <v>67</v>
      </c>
      <c r="H27" s="20"/>
      <c r="I27" s="20"/>
      <c r="J27" s="20"/>
      <c r="K27" s="20"/>
      <c r="L27" s="20"/>
      <c r="M27" s="20"/>
      <c r="N27" s="20"/>
    </row>
    <row r="28" spans="1:14" ht="45">
      <c r="A28" s="5" t="str">
        <f>A25</f>
        <v>Climate and weather</v>
      </c>
      <c r="B28" s="5" t="s">
        <v>396</v>
      </c>
      <c r="C28" s="5" t="s">
        <v>160</v>
      </c>
      <c r="D28" s="20" t="s">
        <v>161</v>
      </c>
      <c r="E28" s="5" t="s">
        <v>162</v>
      </c>
      <c r="F28" s="20" t="s">
        <v>397</v>
      </c>
      <c r="G28" s="5" t="s">
        <v>55</v>
      </c>
      <c r="H28" s="20"/>
      <c r="I28" s="20"/>
      <c r="J28" s="20"/>
      <c r="K28" s="20" t="s">
        <v>405</v>
      </c>
      <c r="L28" s="20" t="s">
        <v>405</v>
      </c>
      <c r="M28" s="20"/>
      <c r="N28" s="20"/>
    </row>
    <row r="29" spans="1:14" ht="60">
      <c r="A29" s="5" t="str">
        <f>A26</f>
        <v>Climate and weather</v>
      </c>
      <c r="B29" s="5" t="s">
        <v>396</v>
      </c>
      <c r="C29" s="5" t="s">
        <v>400</v>
      </c>
      <c r="D29" s="20"/>
      <c r="E29" s="5" t="s">
        <v>400</v>
      </c>
      <c r="F29" s="20" t="s">
        <v>397</v>
      </c>
      <c r="G29" s="5" t="s">
        <v>55</v>
      </c>
      <c r="H29" s="20" t="s">
        <v>401</v>
      </c>
      <c r="I29" s="20"/>
      <c r="J29" s="20"/>
      <c r="K29" s="20"/>
      <c r="L29" s="20"/>
      <c r="M29" s="20"/>
      <c r="N29" s="20"/>
    </row>
    <row r="30" spans="1:14" ht="45">
      <c r="A30" s="5" t="str">
        <f>A28</f>
        <v>Climate and weather</v>
      </c>
      <c r="B30" s="5" t="s">
        <v>396</v>
      </c>
      <c r="C30" s="5" t="s">
        <v>164</v>
      </c>
      <c r="D30" s="20" t="s">
        <v>165</v>
      </c>
      <c r="E30" s="5" t="s">
        <v>75</v>
      </c>
      <c r="F30" s="20" t="s">
        <v>166</v>
      </c>
      <c r="G30" s="5" t="s">
        <v>55</v>
      </c>
      <c r="H30" s="20"/>
      <c r="I30" s="20"/>
      <c r="J30" s="20"/>
      <c r="K30" s="20" t="s">
        <v>405</v>
      </c>
      <c r="L30" s="20" t="s">
        <v>405</v>
      </c>
      <c r="M30" s="20"/>
      <c r="N30" s="20"/>
    </row>
    <row r="31" spans="1:14" ht="45" collapsed="1">
      <c r="A31" s="5" t="str">
        <f t="shared" si="1"/>
        <v>Climate and weather</v>
      </c>
      <c r="B31" s="5" t="s">
        <v>168</v>
      </c>
      <c r="C31" s="5" t="s">
        <v>169</v>
      </c>
      <c r="D31" s="20" t="s">
        <v>170</v>
      </c>
      <c r="E31" s="5" t="s">
        <v>75</v>
      </c>
      <c r="F31" s="20" t="s">
        <v>171</v>
      </c>
      <c r="G31" s="5" t="s">
        <v>55</v>
      </c>
      <c r="H31" s="20"/>
      <c r="I31" s="20"/>
      <c r="J31" s="20"/>
      <c r="K31" s="20" t="s">
        <v>952</v>
      </c>
      <c r="L31" s="20" t="s">
        <v>953</v>
      </c>
      <c r="M31" s="20"/>
      <c r="N31" s="20"/>
    </row>
    <row r="32" spans="1:14">
      <c r="A32" s="52" t="str">
        <f t="shared" si="1"/>
        <v>Climate and weather</v>
      </c>
      <c r="B32" s="18" t="s">
        <v>173</v>
      </c>
      <c r="C32" s="18"/>
      <c r="D32" s="53"/>
      <c r="E32" s="53"/>
      <c r="F32" s="53"/>
      <c r="G32" s="53"/>
      <c r="H32" s="53"/>
      <c r="I32" s="53"/>
      <c r="J32" s="53"/>
      <c r="K32" s="53"/>
      <c r="L32" s="53"/>
      <c r="M32" s="53"/>
      <c r="N32" s="52"/>
    </row>
    <row r="33" spans="1:14" ht="45">
      <c r="A33" s="5" t="str">
        <f t="shared" si="1"/>
        <v>Climate and weather</v>
      </c>
      <c r="B33" s="5" t="s">
        <v>174</v>
      </c>
      <c r="C33" s="5" t="s">
        <v>175</v>
      </c>
      <c r="D33" s="20" t="s">
        <v>176</v>
      </c>
      <c r="E33" s="5" t="s">
        <v>128</v>
      </c>
      <c r="F33" s="20" t="s">
        <v>177</v>
      </c>
      <c r="G33" s="5" t="s">
        <v>55</v>
      </c>
      <c r="H33" s="20"/>
      <c r="I33" s="20"/>
      <c r="J33" s="20"/>
      <c r="K33" s="20" t="s">
        <v>954</v>
      </c>
      <c r="L33" s="20" t="s">
        <v>407</v>
      </c>
      <c r="M33" s="20"/>
      <c r="N33" s="20"/>
    </row>
    <row r="34" spans="1:14" ht="45">
      <c r="A34" s="5" t="str">
        <f t="shared" si="1"/>
        <v>Climate and weather</v>
      </c>
      <c r="B34" s="5" t="s">
        <v>174</v>
      </c>
      <c r="C34" s="5" t="s">
        <v>179</v>
      </c>
      <c r="D34" s="20" t="s">
        <v>180</v>
      </c>
      <c r="E34" s="5" t="s">
        <v>181</v>
      </c>
      <c r="F34" s="20" t="s">
        <v>182</v>
      </c>
      <c r="G34" s="5" t="s">
        <v>67</v>
      </c>
      <c r="H34" s="20"/>
      <c r="I34" s="20"/>
      <c r="J34" s="20"/>
      <c r="K34" s="20" t="s">
        <v>955</v>
      </c>
      <c r="L34" s="20" t="s">
        <v>956</v>
      </c>
      <c r="M34" s="20"/>
      <c r="N34" s="20"/>
    </row>
    <row r="35" spans="1:14" ht="45">
      <c r="A35" s="5" t="str">
        <f t="shared" si="1"/>
        <v>Climate and weather</v>
      </c>
      <c r="B35" s="5" t="s">
        <v>184</v>
      </c>
      <c r="C35" s="5" t="s">
        <v>185</v>
      </c>
      <c r="D35" s="20" t="s">
        <v>186</v>
      </c>
      <c r="E35" s="5" t="s">
        <v>181</v>
      </c>
      <c r="F35" s="20"/>
      <c r="G35" s="5" t="s">
        <v>55</v>
      </c>
      <c r="H35" s="20"/>
      <c r="I35" s="20"/>
      <c r="J35" s="20"/>
      <c r="K35" s="20" t="s">
        <v>957</v>
      </c>
      <c r="L35" s="20" t="s">
        <v>958</v>
      </c>
      <c r="M35" s="20"/>
      <c r="N35" s="20"/>
    </row>
    <row r="36" spans="1:14" ht="45">
      <c r="A36" s="5" t="str">
        <f t="shared" si="1"/>
        <v>Climate and weather</v>
      </c>
      <c r="B36" s="5" t="s">
        <v>184</v>
      </c>
      <c r="C36" s="5" t="s">
        <v>187</v>
      </c>
      <c r="D36" s="20" t="s">
        <v>188</v>
      </c>
      <c r="E36" s="5" t="s">
        <v>181</v>
      </c>
      <c r="F36" s="20"/>
      <c r="G36" s="5" t="s">
        <v>55</v>
      </c>
      <c r="H36" s="20"/>
      <c r="I36" s="20"/>
      <c r="J36" s="20"/>
      <c r="K36" s="20" t="s">
        <v>959</v>
      </c>
      <c r="L36" s="20" t="s">
        <v>960</v>
      </c>
      <c r="M36" s="20"/>
      <c r="N36" s="20"/>
    </row>
    <row r="37" spans="1:14" ht="30">
      <c r="A37" s="5" t="str">
        <f t="shared" si="1"/>
        <v>Climate and weather</v>
      </c>
      <c r="B37" s="5" t="s">
        <v>184</v>
      </c>
      <c r="C37" s="5" t="s">
        <v>192</v>
      </c>
      <c r="D37" s="20" t="s">
        <v>193</v>
      </c>
      <c r="E37" s="5" t="s">
        <v>75</v>
      </c>
      <c r="F37" s="20" t="s">
        <v>194</v>
      </c>
      <c r="G37" s="5" t="s">
        <v>67</v>
      </c>
      <c r="H37" s="20"/>
      <c r="I37" s="20"/>
      <c r="J37" s="20"/>
      <c r="K37" s="20" t="s">
        <v>961</v>
      </c>
      <c r="L37" s="20" t="s">
        <v>962</v>
      </c>
      <c r="M37" s="20"/>
      <c r="N37" s="20"/>
    </row>
    <row r="38" spans="1:14" ht="45">
      <c r="A38" s="5" t="str">
        <f t="shared" si="1"/>
        <v>Climate and weather</v>
      </c>
      <c r="B38" s="5" t="s">
        <v>196</v>
      </c>
      <c r="C38" s="5" t="s">
        <v>197</v>
      </c>
      <c r="D38" s="20" t="s">
        <v>198</v>
      </c>
      <c r="E38" s="5" t="s">
        <v>181</v>
      </c>
      <c r="F38" s="20"/>
      <c r="G38" s="5" t="s">
        <v>55</v>
      </c>
      <c r="H38" s="20"/>
      <c r="I38" s="20"/>
      <c r="J38" s="20"/>
      <c r="K38" s="20" t="s">
        <v>963</v>
      </c>
      <c r="L38" s="20" t="s">
        <v>911</v>
      </c>
      <c r="M38" s="20"/>
      <c r="N38" s="20"/>
    </row>
    <row r="39" spans="1:14" ht="45">
      <c r="A39" s="5" t="str">
        <f t="shared" si="1"/>
        <v>Climate and weather</v>
      </c>
      <c r="B39" s="5" t="s">
        <v>196</v>
      </c>
      <c r="C39" s="5" t="s">
        <v>201</v>
      </c>
      <c r="D39" s="20" t="s">
        <v>202</v>
      </c>
      <c r="E39" s="5" t="s">
        <v>181</v>
      </c>
      <c r="F39" s="20"/>
      <c r="G39" s="5" t="s">
        <v>55</v>
      </c>
      <c r="H39" s="20"/>
      <c r="I39" s="20"/>
      <c r="J39" s="20"/>
      <c r="K39" s="20" t="s">
        <v>964</v>
      </c>
      <c r="L39" s="20" t="s">
        <v>965</v>
      </c>
      <c r="M39" s="20"/>
      <c r="N39" s="20"/>
    </row>
    <row r="40" spans="1:14" ht="30">
      <c r="A40" s="5" t="str">
        <f t="shared" si="1"/>
        <v>Climate and weather</v>
      </c>
      <c r="B40" s="5" t="s">
        <v>196</v>
      </c>
      <c r="C40" s="5" t="s">
        <v>418</v>
      </c>
      <c r="D40" s="20" t="s">
        <v>419</v>
      </c>
      <c r="E40" s="5" t="s">
        <v>153</v>
      </c>
      <c r="F40" s="20" t="s">
        <v>420</v>
      </c>
      <c r="G40" s="5" t="s">
        <v>55</v>
      </c>
      <c r="H40" s="20"/>
      <c r="I40" s="20"/>
      <c r="J40" s="20"/>
      <c r="K40" s="20"/>
      <c r="L40" s="20"/>
      <c r="M40" s="20"/>
      <c r="N40" s="20"/>
    </row>
    <row r="41" spans="1:14" ht="45">
      <c r="A41" s="5" t="str">
        <f>A39</f>
        <v>Climate and weather</v>
      </c>
      <c r="B41" s="5" t="s">
        <v>204</v>
      </c>
      <c r="C41" s="5" t="s">
        <v>205</v>
      </c>
      <c r="D41" s="20" t="s">
        <v>206</v>
      </c>
      <c r="E41" s="5" t="s">
        <v>181</v>
      </c>
      <c r="F41" s="20" t="s">
        <v>207</v>
      </c>
      <c r="G41" s="5" t="s">
        <v>67</v>
      </c>
      <c r="H41" s="20"/>
      <c r="I41" s="20"/>
      <c r="J41" s="20"/>
      <c r="K41" s="20" t="s">
        <v>966</v>
      </c>
      <c r="L41" s="20" t="s">
        <v>967</v>
      </c>
      <c r="M41" s="20"/>
      <c r="N41" s="20"/>
    </row>
    <row r="42" spans="1:14" ht="45">
      <c r="A42" s="5" t="str">
        <f t="shared" si="1"/>
        <v>Climate and weather</v>
      </c>
      <c r="B42" s="5" t="s">
        <v>209</v>
      </c>
      <c r="C42" s="5" t="s">
        <v>210</v>
      </c>
      <c r="D42" s="20" t="s">
        <v>211</v>
      </c>
      <c r="E42" s="5" t="s">
        <v>181</v>
      </c>
      <c r="F42" s="20" t="s">
        <v>207</v>
      </c>
      <c r="G42" s="5" t="s">
        <v>67</v>
      </c>
      <c r="H42" s="20"/>
      <c r="I42" s="20"/>
      <c r="J42" s="20"/>
      <c r="K42" s="20" t="s">
        <v>968</v>
      </c>
      <c r="L42" s="20" t="s">
        <v>969</v>
      </c>
      <c r="M42" s="20"/>
      <c r="N42" s="20"/>
    </row>
    <row r="43" spans="1:14">
      <c r="A43" s="9" t="s">
        <v>213</v>
      </c>
      <c r="B43" s="22"/>
      <c r="C43" s="22"/>
      <c r="D43" s="45"/>
      <c r="E43" s="9"/>
      <c r="F43" s="9"/>
      <c r="G43" s="9"/>
      <c r="H43" s="45"/>
      <c r="I43" s="9"/>
      <c r="J43" s="45"/>
      <c r="K43" s="45"/>
      <c r="L43" s="45"/>
      <c r="M43" s="45"/>
      <c r="N43" s="9"/>
    </row>
    <row r="44" spans="1:14" ht="60">
      <c r="A44" s="5" t="str">
        <f>A49</f>
        <v xml:space="preserve">Plant Characteristics </v>
      </c>
      <c r="B44" s="5" t="s">
        <v>214</v>
      </c>
      <c r="C44" s="5" t="s">
        <v>215</v>
      </c>
      <c r="D44" s="20" t="s">
        <v>216</v>
      </c>
      <c r="E44" s="5" t="s">
        <v>75</v>
      </c>
      <c r="F44" s="31"/>
      <c r="G44" s="5" t="s">
        <v>67</v>
      </c>
      <c r="H44" s="31"/>
      <c r="I44" s="31"/>
      <c r="J44" s="31"/>
      <c r="K44" s="31"/>
      <c r="L44" s="31"/>
      <c r="M44" s="31"/>
      <c r="N44" s="31"/>
    </row>
    <row r="45" spans="1:14" ht="30">
      <c r="A45" s="5" t="str">
        <f>A56</f>
        <v xml:space="preserve">Plant Characteristics </v>
      </c>
      <c r="B45" s="5" t="s">
        <v>214</v>
      </c>
      <c r="C45" s="5" t="s">
        <v>217</v>
      </c>
      <c r="D45" s="20" t="s">
        <v>218</v>
      </c>
      <c r="E45" s="5" t="s">
        <v>75</v>
      </c>
      <c r="F45" s="31" t="s">
        <v>219</v>
      </c>
      <c r="G45" s="5" t="s">
        <v>220</v>
      </c>
      <c r="H45" s="31"/>
      <c r="I45" s="31"/>
      <c r="J45" s="31"/>
      <c r="K45" s="31"/>
      <c r="L45" s="31"/>
      <c r="M45" s="31"/>
      <c r="N45" s="31"/>
    </row>
    <row r="46" spans="1:14">
      <c r="A46" s="5" t="str">
        <f>A45</f>
        <v xml:space="preserve">Plant Characteristics </v>
      </c>
      <c r="B46" s="5" t="s">
        <v>214</v>
      </c>
      <c r="C46" s="5" t="s">
        <v>221</v>
      </c>
      <c r="D46" s="20" t="s">
        <v>222</v>
      </c>
      <c r="E46" s="5" t="s">
        <v>75</v>
      </c>
      <c r="F46" s="31" t="s">
        <v>219</v>
      </c>
      <c r="G46" s="5" t="s">
        <v>220</v>
      </c>
      <c r="H46" s="31"/>
      <c r="I46" s="31"/>
      <c r="J46" s="31"/>
      <c r="K46" s="31"/>
      <c r="L46" s="31"/>
      <c r="M46" s="31"/>
      <c r="N46" s="31"/>
    </row>
    <row r="47" spans="1:14" ht="30">
      <c r="A47" s="5" t="str">
        <f>A50</f>
        <v xml:space="preserve">Plant Characteristics </v>
      </c>
      <c r="B47" s="5" t="s">
        <v>214</v>
      </c>
      <c r="C47" s="5" t="s">
        <v>223</v>
      </c>
      <c r="D47" s="20" t="s">
        <v>224</v>
      </c>
      <c r="E47" s="5" t="s">
        <v>75</v>
      </c>
      <c r="F47" s="31" t="s">
        <v>225</v>
      </c>
      <c r="G47" s="5" t="s">
        <v>220</v>
      </c>
      <c r="H47" s="31"/>
      <c r="I47" s="31"/>
      <c r="J47" s="31"/>
      <c r="K47" s="31"/>
      <c r="L47" s="31"/>
      <c r="M47" s="31"/>
      <c r="N47" s="31"/>
    </row>
    <row r="48" spans="1:14" ht="45">
      <c r="A48" s="5" t="str">
        <f>A43</f>
        <v xml:space="preserve">Plant Characteristics </v>
      </c>
      <c r="B48" s="5" t="s">
        <v>226</v>
      </c>
      <c r="C48" s="5" t="s">
        <v>227</v>
      </c>
      <c r="D48" s="20" t="s">
        <v>228</v>
      </c>
      <c r="E48" s="5" t="s">
        <v>75</v>
      </c>
      <c r="F48" s="31" t="s">
        <v>229</v>
      </c>
      <c r="G48" s="5" t="s">
        <v>67</v>
      </c>
      <c r="H48" s="31"/>
      <c r="I48" s="31"/>
      <c r="J48" s="31"/>
      <c r="K48" s="31"/>
      <c r="L48" s="31"/>
      <c r="M48" s="31"/>
      <c r="N48" s="31"/>
    </row>
    <row r="49" spans="1:14">
      <c r="A49" s="5" t="str">
        <f>A48</f>
        <v xml:space="preserve">Plant Characteristics </v>
      </c>
      <c r="B49" s="5" t="s">
        <v>226</v>
      </c>
      <c r="C49" s="5" t="s">
        <v>230</v>
      </c>
      <c r="D49" s="20" t="s">
        <v>231</v>
      </c>
      <c r="E49" s="5" t="s">
        <v>232</v>
      </c>
      <c r="F49" s="31"/>
      <c r="G49" s="5" t="s">
        <v>55</v>
      </c>
      <c r="H49" s="31"/>
      <c r="I49" s="31"/>
      <c r="J49" s="31"/>
      <c r="K49" s="31"/>
      <c r="L49" s="31"/>
      <c r="M49" s="31"/>
      <c r="N49" s="31"/>
    </row>
    <row r="50" spans="1:14">
      <c r="A50" s="5" t="str">
        <f>A44</f>
        <v xml:space="preserve">Plant Characteristics </v>
      </c>
      <c r="B50" s="5" t="s">
        <v>226</v>
      </c>
      <c r="C50" s="5" t="s">
        <v>233</v>
      </c>
      <c r="D50" s="20" t="s">
        <v>234</v>
      </c>
      <c r="E50" s="20" t="s">
        <v>75</v>
      </c>
      <c r="F50" s="31"/>
      <c r="G50" s="5" t="s">
        <v>67</v>
      </c>
      <c r="H50" s="31"/>
      <c r="I50" s="31"/>
      <c r="J50" s="31"/>
      <c r="K50" s="31"/>
      <c r="L50" s="31"/>
      <c r="M50" s="31"/>
      <c r="N50" s="31"/>
    </row>
    <row r="51" spans="1:14" ht="60">
      <c r="A51" s="5" t="str">
        <f>A46</f>
        <v xml:space="preserve">Plant Characteristics </v>
      </c>
      <c r="B51" s="5" t="s">
        <v>226</v>
      </c>
      <c r="C51" s="5" t="s">
        <v>235</v>
      </c>
      <c r="D51" s="20" t="s">
        <v>236</v>
      </c>
      <c r="E51" s="20" t="s">
        <v>75</v>
      </c>
      <c r="F51" s="31"/>
      <c r="G51" s="5" t="s">
        <v>55</v>
      </c>
      <c r="H51" s="31"/>
      <c r="I51" s="31"/>
      <c r="J51" s="31"/>
      <c r="K51" s="31"/>
      <c r="L51" s="31"/>
      <c r="M51" s="31"/>
      <c r="N51" s="31"/>
    </row>
    <row r="52" spans="1:14" ht="30">
      <c r="A52" s="5" t="str">
        <f>A51</f>
        <v xml:space="preserve">Plant Characteristics </v>
      </c>
      <c r="B52" s="5"/>
      <c r="C52" s="5" t="s">
        <v>237</v>
      </c>
      <c r="D52" s="20" t="s">
        <v>238</v>
      </c>
      <c r="E52" s="20" t="s">
        <v>75</v>
      </c>
      <c r="F52" s="31"/>
      <c r="G52" s="5" t="s">
        <v>67</v>
      </c>
      <c r="H52" s="31"/>
      <c r="I52" s="31"/>
      <c r="J52" s="31"/>
      <c r="K52" s="31"/>
      <c r="L52" s="31"/>
      <c r="M52" s="31"/>
      <c r="N52" s="31"/>
    </row>
    <row r="53" spans="1:14" ht="45">
      <c r="A53" s="5" t="str">
        <f>A52</f>
        <v xml:space="preserve">Plant Characteristics </v>
      </c>
      <c r="B53" s="5"/>
      <c r="C53" s="5" t="s">
        <v>239</v>
      </c>
      <c r="D53" s="20" t="s">
        <v>240</v>
      </c>
      <c r="E53" s="20" t="s">
        <v>75</v>
      </c>
      <c r="F53" s="31"/>
      <c r="G53" s="5" t="s">
        <v>67</v>
      </c>
      <c r="H53" s="31"/>
      <c r="I53" s="31"/>
      <c r="J53" s="31"/>
      <c r="K53" s="31"/>
      <c r="L53" s="31"/>
      <c r="M53" s="31"/>
      <c r="N53" s="31"/>
    </row>
    <row r="54" spans="1:14" ht="45">
      <c r="A54" s="5" t="str">
        <f>A53</f>
        <v xml:space="preserve">Plant Characteristics </v>
      </c>
      <c r="B54" s="5"/>
      <c r="C54" s="5" t="s">
        <v>241</v>
      </c>
      <c r="D54" s="20" t="s">
        <v>242</v>
      </c>
      <c r="E54" s="5" t="s">
        <v>243</v>
      </c>
      <c r="F54" s="31" t="s">
        <v>244</v>
      </c>
      <c r="G54" s="5" t="s">
        <v>55</v>
      </c>
      <c r="H54" s="31"/>
      <c r="I54" s="31"/>
      <c r="J54" s="31"/>
      <c r="K54" s="31"/>
      <c r="L54" s="31"/>
      <c r="M54" s="31"/>
      <c r="N54" s="31"/>
    </row>
    <row r="55" spans="1:14" ht="75">
      <c r="A55" s="5" t="str">
        <f>A46</f>
        <v xml:space="preserve">Plant Characteristics </v>
      </c>
      <c r="B55" s="5" t="s">
        <v>245</v>
      </c>
      <c r="C55" s="5" t="s">
        <v>246</v>
      </c>
      <c r="D55" s="31" t="s">
        <v>247</v>
      </c>
      <c r="E55" s="5" t="s">
        <v>75</v>
      </c>
      <c r="F55" s="31"/>
      <c r="G55" s="5" t="s">
        <v>67</v>
      </c>
      <c r="H55" s="31"/>
      <c r="I55" s="31"/>
      <c r="J55" s="31"/>
      <c r="K55" s="31"/>
      <c r="L55" s="31"/>
      <c r="M55" s="31"/>
      <c r="N55" s="31"/>
    </row>
    <row r="56" spans="1:14" ht="30">
      <c r="A56" s="5" t="str">
        <f>A47</f>
        <v xml:space="preserve">Plant Characteristics </v>
      </c>
      <c r="B56" s="5" t="s">
        <v>245</v>
      </c>
      <c r="C56" s="5" t="s">
        <v>248</v>
      </c>
      <c r="D56" s="20" t="s">
        <v>249</v>
      </c>
      <c r="E56" s="5" t="s">
        <v>75</v>
      </c>
      <c r="F56" s="31"/>
      <c r="G56" s="5" t="s">
        <v>67</v>
      </c>
      <c r="H56" s="31"/>
      <c r="I56" s="31"/>
      <c r="J56" s="31"/>
      <c r="K56" s="31"/>
      <c r="L56" s="31"/>
      <c r="M56" s="31"/>
      <c r="N56" s="31"/>
    </row>
    <row r="57" spans="1:14">
      <c r="A57" s="9" t="s">
        <v>250</v>
      </c>
      <c r="B57" s="22"/>
      <c r="C57" s="22"/>
      <c r="D57" s="45"/>
      <c r="E57" s="9"/>
      <c r="F57" s="9"/>
      <c r="G57" s="9"/>
      <c r="H57" s="45"/>
      <c r="I57" s="9"/>
      <c r="J57" s="45"/>
      <c r="K57" s="45"/>
      <c r="L57" s="45"/>
      <c r="M57" s="45"/>
      <c r="N57" s="9"/>
    </row>
    <row r="58" spans="1:14">
      <c r="A58" s="5" t="str">
        <f t="shared" ref="A58:A64" si="2">A57</f>
        <v>Pests, Diseases, and Weeds</v>
      </c>
      <c r="B58" s="5" t="s">
        <v>251</v>
      </c>
      <c r="C58" s="5" t="s">
        <v>252</v>
      </c>
      <c r="D58" s="20" t="s">
        <v>253</v>
      </c>
      <c r="E58" s="5" t="s">
        <v>75</v>
      </c>
      <c r="F58" s="20"/>
      <c r="G58" s="5" t="s">
        <v>67</v>
      </c>
      <c r="H58" s="31"/>
      <c r="I58" s="31"/>
      <c r="J58" s="31"/>
      <c r="K58" s="31"/>
      <c r="L58" s="31"/>
      <c r="M58" s="31"/>
      <c r="N58" s="31"/>
    </row>
    <row r="59" spans="1:14">
      <c r="A59" s="5" t="str">
        <f t="shared" si="2"/>
        <v>Pests, Diseases, and Weeds</v>
      </c>
      <c r="B59" s="5" t="s">
        <v>251</v>
      </c>
      <c r="C59" s="5" t="s">
        <v>254</v>
      </c>
      <c r="D59" s="20" t="s">
        <v>255</v>
      </c>
      <c r="E59" s="5" t="s">
        <v>75</v>
      </c>
      <c r="F59" s="20" t="s">
        <v>256</v>
      </c>
      <c r="G59" s="5" t="s">
        <v>220</v>
      </c>
      <c r="H59" s="31"/>
      <c r="I59" s="31"/>
      <c r="J59" s="31"/>
      <c r="K59" s="31"/>
      <c r="L59" s="31"/>
      <c r="M59" s="31"/>
      <c r="N59" s="31"/>
    </row>
    <row r="60" spans="1:14">
      <c r="A60" s="5" t="str">
        <f t="shared" si="2"/>
        <v>Pests, Diseases, and Weeds</v>
      </c>
      <c r="B60" s="5" t="s">
        <v>251</v>
      </c>
      <c r="C60" s="5" t="s">
        <v>257</v>
      </c>
      <c r="D60" s="20" t="s">
        <v>258</v>
      </c>
      <c r="E60" s="5" t="s">
        <v>75</v>
      </c>
      <c r="F60" s="20"/>
      <c r="G60" s="5" t="s">
        <v>67</v>
      </c>
      <c r="H60" s="31"/>
      <c r="I60" s="31"/>
      <c r="J60" s="31"/>
      <c r="K60" s="31"/>
      <c r="L60" s="31"/>
      <c r="M60" s="31"/>
      <c r="N60" s="31"/>
    </row>
    <row r="61" spans="1:14">
      <c r="A61" s="5" t="str">
        <f t="shared" si="2"/>
        <v>Pests, Diseases, and Weeds</v>
      </c>
      <c r="B61" s="5" t="s">
        <v>251</v>
      </c>
      <c r="C61" s="5" t="s">
        <v>259</v>
      </c>
      <c r="D61" s="20" t="s">
        <v>260</v>
      </c>
      <c r="E61" s="5" t="s">
        <v>75</v>
      </c>
      <c r="F61" s="20" t="s">
        <v>256</v>
      </c>
      <c r="G61" s="5" t="s">
        <v>220</v>
      </c>
      <c r="H61" s="31"/>
      <c r="I61" s="31"/>
      <c r="J61" s="31"/>
      <c r="K61" s="31"/>
      <c r="L61" s="31"/>
      <c r="M61" s="31"/>
      <c r="N61" s="31"/>
    </row>
    <row r="62" spans="1:14" ht="30">
      <c r="A62" s="5" t="str">
        <f t="shared" si="2"/>
        <v>Pests, Diseases, and Weeds</v>
      </c>
      <c r="B62" s="5" t="s">
        <v>261</v>
      </c>
      <c r="C62" s="5" t="s">
        <v>262</v>
      </c>
      <c r="D62" s="20" t="s">
        <v>263</v>
      </c>
      <c r="E62" s="5" t="s">
        <v>75</v>
      </c>
      <c r="F62" s="20"/>
      <c r="G62" s="5" t="s">
        <v>67</v>
      </c>
      <c r="H62" s="31"/>
      <c r="I62" s="31"/>
      <c r="J62" s="31"/>
      <c r="K62" s="31"/>
      <c r="L62" s="31"/>
      <c r="M62" s="31"/>
      <c r="N62" s="31"/>
    </row>
    <row r="63" spans="1:14">
      <c r="A63" s="5" t="str">
        <f t="shared" si="2"/>
        <v>Pests, Diseases, and Weeds</v>
      </c>
      <c r="B63" s="5" t="s">
        <v>261</v>
      </c>
      <c r="C63" s="5" t="s">
        <v>264</v>
      </c>
      <c r="D63" s="20" t="s">
        <v>265</v>
      </c>
      <c r="E63" s="5" t="s">
        <v>75</v>
      </c>
      <c r="F63" s="20"/>
      <c r="G63" s="5" t="s">
        <v>220</v>
      </c>
      <c r="H63" s="31"/>
      <c r="I63" s="31"/>
      <c r="J63" s="31"/>
      <c r="K63" s="31"/>
      <c r="L63" s="31"/>
      <c r="M63" s="31"/>
      <c r="N63" s="31"/>
    </row>
    <row r="64" spans="1:14" ht="30">
      <c r="A64" s="5" t="str">
        <f t="shared" si="2"/>
        <v>Pests, Diseases, and Weeds</v>
      </c>
      <c r="B64" s="5" t="s">
        <v>261</v>
      </c>
      <c r="C64" s="5" t="s">
        <v>266</v>
      </c>
      <c r="D64" s="20" t="s">
        <v>267</v>
      </c>
      <c r="E64" s="5" t="s">
        <v>75</v>
      </c>
      <c r="F64" s="20"/>
      <c r="G64" s="5" t="s">
        <v>67</v>
      </c>
      <c r="H64" s="31"/>
      <c r="I64" s="31"/>
      <c r="J64" s="31"/>
      <c r="K64" s="31"/>
      <c r="L64" s="31"/>
      <c r="M64" s="31"/>
      <c r="N64" s="31"/>
    </row>
    <row r="65" spans="1:14">
      <c r="A65" s="9" t="s">
        <v>268</v>
      </c>
      <c r="B65" s="22"/>
      <c r="C65" s="22"/>
      <c r="D65" s="45"/>
      <c r="E65" s="9"/>
      <c r="F65" s="9"/>
      <c r="G65" s="9"/>
      <c r="H65" s="45"/>
      <c r="I65" s="9"/>
      <c r="J65" s="45"/>
      <c r="K65" s="45"/>
      <c r="L65" s="45"/>
      <c r="M65" s="45"/>
      <c r="N65" s="9"/>
    </row>
    <row r="66" spans="1:14">
      <c r="A66" s="18" t="str">
        <f>A65</f>
        <v>Management and Production</v>
      </c>
      <c r="B66" s="18" t="s">
        <v>269</v>
      </c>
      <c r="C66" s="18"/>
      <c r="D66" s="53"/>
      <c r="E66" s="52"/>
      <c r="F66" s="52"/>
      <c r="G66" s="52"/>
      <c r="H66" s="53"/>
      <c r="I66" s="52"/>
      <c r="J66" s="53"/>
      <c r="K66" s="53"/>
      <c r="L66" s="53"/>
      <c r="M66" s="53"/>
      <c r="N66" s="52"/>
    </row>
    <row r="67" spans="1:14" ht="30">
      <c r="A67" s="57" t="str">
        <f t="shared" ref="A67:A91" si="3">A66</f>
        <v>Management and Production</v>
      </c>
      <c r="B67" s="5" t="s">
        <v>270</v>
      </c>
      <c r="C67" s="5" t="s">
        <v>271</v>
      </c>
      <c r="D67" s="20" t="s">
        <v>272</v>
      </c>
      <c r="E67" s="5" t="s">
        <v>75</v>
      </c>
      <c r="F67" s="20" t="s">
        <v>273</v>
      </c>
      <c r="G67" s="5" t="s">
        <v>67</v>
      </c>
      <c r="H67" s="31"/>
      <c r="I67" s="31"/>
      <c r="J67" s="31"/>
      <c r="K67" s="31"/>
      <c r="L67" s="31"/>
      <c r="M67" s="31"/>
      <c r="N67" s="31"/>
    </row>
    <row r="68" spans="1:14" ht="45">
      <c r="A68" s="57" t="str">
        <f t="shared" si="3"/>
        <v>Management and Production</v>
      </c>
      <c r="B68" s="5" t="s">
        <v>270</v>
      </c>
      <c r="C68" s="5" t="s">
        <v>275</v>
      </c>
      <c r="D68" s="20" t="s">
        <v>425</v>
      </c>
      <c r="E68" s="5" t="s">
        <v>75</v>
      </c>
      <c r="F68" s="20" t="s">
        <v>277</v>
      </c>
      <c r="G68" s="5" t="s">
        <v>67</v>
      </c>
      <c r="H68" s="31"/>
      <c r="I68" s="31"/>
      <c r="J68" s="31"/>
      <c r="K68" s="31"/>
      <c r="L68" s="31"/>
      <c r="M68" s="31"/>
      <c r="N68" s="31"/>
    </row>
    <row r="69" spans="1:14">
      <c r="A69" s="57" t="str">
        <f t="shared" si="3"/>
        <v>Management and Production</v>
      </c>
      <c r="B69" s="5"/>
      <c r="C69" s="5" t="s">
        <v>278</v>
      </c>
      <c r="D69" s="20" t="s">
        <v>279</v>
      </c>
      <c r="E69" s="5" t="s">
        <v>75</v>
      </c>
      <c r="F69" s="20" t="s">
        <v>280</v>
      </c>
      <c r="G69" s="5" t="s">
        <v>67</v>
      </c>
      <c r="H69" s="31"/>
      <c r="I69" s="31"/>
      <c r="J69" s="31"/>
      <c r="K69" s="31"/>
      <c r="L69" s="31"/>
      <c r="M69" s="31"/>
      <c r="N69" s="31"/>
    </row>
    <row r="70" spans="1:14" ht="30">
      <c r="A70" s="57" t="str">
        <f t="shared" si="3"/>
        <v>Management and Production</v>
      </c>
      <c r="B70" s="5" t="s">
        <v>281</v>
      </c>
      <c r="C70" s="5" t="s">
        <v>282</v>
      </c>
      <c r="D70" s="20" t="s">
        <v>283</v>
      </c>
      <c r="E70" s="5" t="s">
        <v>75</v>
      </c>
      <c r="F70" s="20" t="s">
        <v>284</v>
      </c>
      <c r="G70" s="5" t="s">
        <v>67</v>
      </c>
      <c r="H70" s="31"/>
      <c r="I70" s="31"/>
      <c r="J70" s="31"/>
      <c r="K70" s="31"/>
      <c r="L70" s="31"/>
      <c r="M70" s="31"/>
      <c r="N70" s="31"/>
    </row>
    <row r="71" spans="1:14" ht="45">
      <c r="A71" s="57" t="str">
        <f t="shared" si="3"/>
        <v>Management and Production</v>
      </c>
      <c r="B71" s="5"/>
      <c r="C71" s="5" t="s">
        <v>285</v>
      </c>
      <c r="D71" s="20" t="s">
        <v>286</v>
      </c>
      <c r="E71" s="5" t="s">
        <v>75</v>
      </c>
      <c r="F71" s="20" t="s">
        <v>284</v>
      </c>
      <c r="G71" s="5" t="s">
        <v>67</v>
      </c>
      <c r="H71" s="31"/>
      <c r="I71" s="31"/>
      <c r="J71" s="31"/>
      <c r="K71" s="31"/>
      <c r="L71" s="31"/>
      <c r="M71" s="31"/>
      <c r="N71" s="31"/>
    </row>
    <row r="72" spans="1:14">
      <c r="A72" s="57" t="str">
        <f t="shared" si="3"/>
        <v>Management and Production</v>
      </c>
      <c r="B72" s="5"/>
      <c r="C72" s="5" t="s">
        <v>287</v>
      </c>
      <c r="D72" s="20" t="s">
        <v>288</v>
      </c>
      <c r="E72" s="5" t="s">
        <v>75</v>
      </c>
      <c r="F72" s="20" t="s">
        <v>289</v>
      </c>
      <c r="G72" s="5" t="s">
        <v>67</v>
      </c>
      <c r="H72" s="31"/>
      <c r="I72" s="31"/>
      <c r="J72" s="31"/>
      <c r="K72" s="31"/>
      <c r="L72" s="31"/>
      <c r="M72" s="31"/>
      <c r="N72" s="31"/>
    </row>
    <row r="73" spans="1:14">
      <c r="A73" s="18" t="str">
        <f t="shared" si="3"/>
        <v>Management and Production</v>
      </c>
      <c r="B73" s="18" t="s">
        <v>290</v>
      </c>
      <c r="C73" s="18"/>
      <c r="D73" s="53"/>
      <c r="E73" s="52"/>
      <c r="F73" s="52"/>
      <c r="G73" s="52"/>
      <c r="H73" s="53"/>
      <c r="I73" s="52"/>
      <c r="J73" s="53"/>
      <c r="K73" s="53"/>
      <c r="L73" s="53"/>
      <c r="M73" s="53"/>
      <c r="N73" s="52"/>
    </row>
    <row r="74" spans="1:14" ht="45">
      <c r="A74" s="57" t="str">
        <f t="shared" si="3"/>
        <v>Management and Production</v>
      </c>
      <c r="B74" s="5" t="s">
        <v>291</v>
      </c>
      <c r="C74" s="5" t="s">
        <v>292</v>
      </c>
      <c r="D74" s="20" t="s">
        <v>293</v>
      </c>
      <c r="E74" s="5" t="s">
        <v>75</v>
      </c>
      <c r="F74" s="20" t="s">
        <v>294</v>
      </c>
      <c r="G74" s="5" t="s">
        <v>55</v>
      </c>
      <c r="H74" s="20"/>
      <c r="I74" s="20"/>
      <c r="J74" s="20"/>
      <c r="K74" s="20"/>
      <c r="L74" s="20"/>
      <c r="M74" s="20"/>
      <c r="N74" s="20"/>
    </row>
    <row r="75" spans="1:14" ht="45">
      <c r="A75" s="57" t="str">
        <f t="shared" si="3"/>
        <v>Management and Production</v>
      </c>
      <c r="B75" s="5"/>
      <c r="C75" s="5" t="s">
        <v>295</v>
      </c>
      <c r="D75" s="20" t="s">
        <v>296</v>
      </c>
      <c r="E75" s="5" t="s">
        <v>75</v>
      </c>
      <c r="F75" s="20"/>
      <c r="G75" s="5" t="s">
        <v>67</v>
      </c>
      <c r="H75" s="20"/>
      <c r="I75" s="20"/>
      <c r="J75" s="20"/>
      <c r="K75" s="20"/>
      <c r="L75" s="20"/>
      <c r="M75" s="20"/>
      <c r="N75" s="20"/>
    </row>
    <row r="76" spans="1:14" ht="45">
      <c r="A76" s="57" t="str">
        <f t="shared" si="3"/>
        <v>Management and Production</v>
      </c>
      <c r="B76" s="5"/>
      <c r="C76" s="5" t="s">
        <v>297</v>
      </c>
      <c r="D76" s="20" t="s">
        <v>298</v>
      </c>
      <c r="E76" s="5" t="s">
        <v>75</v>
      </c>
      <c r="F76" s="20" t="s">
        <v>299</v>
      </c>
      <c r="G76" s="5" t="s">
        <v>55</v>
      </c>
      <c r="H76" s="20"/>
      <c r="I76" s="20"/>
      <c r="J76" s="20"/>
      <c r="K76" s="20"/>
      <c r="L76" s="20"/>
      <c r="M76" s="20"/>
      <c r="N76" s="20"/>
    </row>
    <row r="77" spans="1:14">
      <c r="A77" s="57" t="str">
        <f t="shared" si="3"/>
        <v>Management and Production</v>
      </c>
      <c r="B77" s="5"/>
      <c r="C77" s="5" t="s">
        <v>300</v>
      </c>
      <c r="D77" s="20" t="s">
        <v>301</v>
      </c>
      <c r="E77" s="5" t="s">
        <v>75</v>
      </c>
      <c r="F77" s="20"/>
      <c r="G77" s="5" t="s">
        <v>67</v>
      </c>
      <c r="H77" s="20"/>
      <c r="I77" s="20"/>
      <c r="J77" s="20"/>
      <c r="K77" s="20"/>
      <c r="L77" s="20"/>
      <c r="M77" s="20"/>
      <c r="N77" s="20"/>
    </row>
    <row r="78" spans="1:14">
      <c r="A78" s="57" t="str">
        <f t="shared" si="3"/>
        <v>Management and Production</v>
      </c>
      <c r="B78" s="5"/>
      <c r="C78" s="5" t="s">
        <v>302</v>
      </c>
      <c r="D78" s="20" t="s">
        <v>303</v>
      </c>
      <c r="E78" s="5" t="s">
        <v>75</v>
      </c>
      <c r="F78" s="20" t="s">
        <v>294</v>
      </c>
      <c r="G78" s="5" t="s">
        <v>55</v>
      </c>
      <c r="H78" s="20"/>
      <c r="I78" s="20"/>
      <c r="J78" s="20"/>
      <c r="K78" s="20"/>
      <c r="L78" s="20"/>
      <c r="M78" s="20"/>
      <c r="N78" s="20"/>
    </row>
    <row r="79" spans="1:14" ht="45">
      <c r="A79" s="57" t="str">
        <f t="shared" si="3"/>
        <v>Management and Production</v>
      </c>
      <c r="B79" s="5" t="s">
        <v>304</v>
      </c>
      <c r="C79" s="5" t="s">
        <v>305</v>
      </c>
      <c r="D79" s="20" t="s">
        <v>306</v>
      </c>
      <c r="E79" s="5" t="s">
        <v>75</v>
      </c>
      <c r="F79" s="20" t="s">
        <v>307</v>
      </c>
      <c r="G79" s="5" t="s">
        <v>67</v>
      </c>
      <c r="H79" s="20"/>
      <c r="I79" s="20"/>
      <c r="J79" s="20"/>
      <c r="K79" s="20"/>
      <c r="L79" s="20"/>
      <c r="M79" s="20"/>
      <c r="N79" s="20"/>
    </row>
    <row r="80" spans="1:14">
      <c r="A80" s="57" t="str">
        <f t="shared" si="3"/>
        <v>Management and Production</v>
      </c>
      <c r="B80" s="5"/>
      <c r="C80" s="5" t="s">
        <v>308</v>
      </c>
      <c r="D80" s="20" t="s">
        <v>309</v>
      </c>
      <c r="E80" s="5" t="s">
        <v>75</v>
      </c>
      <c r="F80" s="20" t="s">
        <v>310</v>
      </c>
      <c r="G80" s="5" t="s">
        <v>67</v>
      </c>
      <c r="H80" s="20"/>
      <c r="I80" s="20"/>
      <c r="J80" s="20"/>
      <c r="K80" s="20"/>
      <c r="L80" s="20"/>
      <c r="M80" s="20"/>
      <c r="N80" s="20"/>
    </row>
    <row r="81" spans="1:14" ht="30">
      <c r="A81" s="57" t="str">
        <f t="shared" si="3"/>
        <v>Management and Production</v>
      </c>
      <c r="B81" s="5"/>
      <c r="C81" s="5" t="s">
        <v>311</v>
      </c>
      <c r="D81" s="20" t="s">
        <v>312</v>
      </c>
      <c r="E81" s="5" t="s">
        <v>75</v>
      </c>
      <c r="F81" s="20" t="s">
        <v>313</v>
      </c>
      <c r="G81" s="5" t="s">
        <v>67</v>
      </c>
      <c r="H81" s="20"/>
      <c r="I81" s="20"/>
      <c r="J81" s="20"/>
      <c r="K81" s="20"/>
      <c r="L81" s="20"/>
      <c r="M81" s="20"/>
      <c r="N81" s="20"/>
    </row>
    <row r="82" spans="1:14">
      <c r="A82" s="18" t="str">
        <f t="shared" si="3"/>
        <v>Management and Production</v>
      </c>
      <c r="B82" s="18" t="s">
        <v>314</v>
      </c>
      <c r="C82" s="18"/>
      <c r="D82" s="53"/>
      <c r="E82" s="53"/>
      <c r="F82" s="53"/>
      <c r="G82" s="53"/>
      <c r="H82" s="53"/>
      <c r="I82" s="53"/>
      <c r="J82" s="53"/>
      <c r="K82" s="53"/>
      <c r="L82" s="53"/>
      <c r="M82" s="53"/>
      <c r="N82" s="52"/>
    </row>
    <row r="83" spans="1:14" ht="45">
      <c r="A83" s="57" t="str">
        <f t="shared" si="3"/>
        <v>Management and Production</v>
      </c>
      <c r="B83" s="5" t="s">
        <v>304</v>
      </c>
      <c r="C83" s="5" t="s">
        <v>315</v>
      </c>
      <c r="D83" s="20" t="s">
        <v>316</v>
      </c>
      <c r="E83" s="5" t="s">
        <v>75</v>
      </c>
      <c r="F83" s="20"/>
      <c r="G83" s="5" t="s">
        <v>220</v>
      </c>
      <c r="H83" s="20"/>
      <c r="I83" s="20"/>
      <c r="J83" s="20"/>
      <c r="K83" s="20"/>
      <c r="L83" s="20"/>
      <c r="M83" s="20"/>
      <c r="N83" s="20"/>
    </row>
    <row r="84" spans="1:14">
      <c r="A84" s="57" t="str">
        <f t="shared" si="3"/>
        <v>Management and Production</v>
      </c>
      <c r="B84" s="5"/>
      <c r="C84" s="5" t="s">
        <v>317</v>
      </c>
      <c r="D84" s="20" t="s">
        <v>318</v>
      </c>
      <c r="E84" s="5" t="s">
        <v>75</v>
      </c>
      <c r="F84" s="20"/>
      <c r="G84" s="5" t="s">
        <v>220</v>
      </c>
      <c r="H84" s="20"/>
      <c r="I84" s="20"/>
      <c r="J84" s="20"/>
      <c r="K84" s="20"/>
      <c r="L84" s="20"/>
      <c r="M84" s="20"/>
      <c r="N84" s="20"/>
    </row>
    <row r="85" spans="1:14" ht="30">
      <c r="A85" s="57" t="str">
        <f t="shared" si="3"/>
        <v>Management and Production</v>
      </c>
      <c r="B85" s="5"/>
      <c r="C85" s="5" t="s">
        <v>319</v>
      </c>
      <c r="D85" s="20" t="s">
        <v>320</v>
      </c>
      <c r="E85" s="5" t="s">
        <v>321</v>
      </c>
      <c r="F85" s="20"/>
      <c r="G85" s="5" t="s">
        <v>220</v>
      </c>
      <c r="H85" s="20"/>
      <c r="I85" s="20"/>
      <c r="J85" s="20"/>
      <c r="K85" s="20"/>
      <c r="L85" s="20"/>
      <c r="M85" s="20"/>
      <c r="N85" s="20"/>
    </row>
    <row r="86" spans="1:14" ht="30">
      <c r="A86" s="57" t="str">
        <f t="shared" si="3"/>
        <v>Management and Production</v>
      </c>
      <c r="B86" s="5"/>
      <c r="C86" s="5" t="s">
        <v>322</v>
      </c>
      <c r="D86" s="20" t="s">
        <v>323</v>
      </c>
      <c r="E86" s="5" t="s">
        <v>324</v>
      </c>
      <c r="F86" s="20"/>
      <c r="G86" s="5" t="s">
        <v>220</v>
      </c>
      <c r="H86" s="20"/>
      <c r="I86" s="20"/>
      <c r="J86" s="20"/>
      <c r="K86" s="20"/>
      <c r="L86" s="20"/>
      <c r="M86" s="20"/>
      <c r="N86" s="20"/>
    </row>
    <row r="87" spans="1:14" ht="30">
      <c r="A87" s="57" t="str">
        <f t="shared" si="3"/>
        <v>Management and Production</v>
      </c>
      <c r="B87" s="5" t="s">
        <v>325</v>
      </c>
      <c r="C87" s="5" t="s">
        <v>326</v>
      </c>
      <c r="D87" s="20" t="s">
        <v>327</v>
      </c>
      <c r="E87" s="5" t="s">
        <v>75</v>
      </c>
      <c r="F87" s="20" t="s">
        <v>328</v>
      </c>
      <c r="G87" s="5" t="s">
        <v>67</v>
      </c>
      <c r="H87" s="20"/>
      <c r="I87" s="20"/>
      <c r="J87" s="20"/>
      <c r="K87" s="20"/>
      <c r="L87" s="20"/>
      <c r="M87" s="20"/>
      <c r="N87" s="20"/>
    </row>
    <row r="88" spans="1:14">
      <c r="A88" s="57" t="str">
        <f t="shared" si="3"/>
        <v>Management and Production</v>
      </c>
      <c r="B88" s="5"/>
      <c r="C88" s="5" t="s">
        <v>329</v>
      </c>
      <c r="D88" s="20" t="s">
        <v>330</v>
      </c>
      <c r="E88" s="5" t="s">
        <v>331</v>
      </c>
      <c r="F88" s="20" t="s">
        <v>284</v>
      </c>
      <c r="G88" s="5" t="s">
        <v>55</v>
      </c>
      <c r="H88" s="20"/>
      <c r="I88" s="20"/>
      <c r="J88" s="20"/>
      <c r="K88" s="20"/>
      <c r="L88" s="20"/>
      <c r="M88" s="20"/>
      <c r="N88" s="20"/>
    </row>
    <row r="89" spans="1:14">
      <c r="A89" s="57" t="str">
        <f t="shared" si="3"/>
        <v>Management and Production</v>
      </c>
      <c r="B89" s="5"/>
      <c r="C89" s="5" t="s">
        <v>332</v>
      </c>
      <c r="D89" s="20" t="s">
        <v>333</v>
      </c>
      <c r="E89" s="5" t="s">
        <v>331</v>
      </c>
      <c r="F89" s="20" t="s">
        <v>284</v>
      </c>
      <c r="G89" s="5" t="s">
        <v>55</v>
      </c>
      <c r="H89" s="20"/>
      <c r="I89" s="20"/>
      <c r="J89" s="20"/>
      <c r="K89" s="20"/>
      <c r="L89" s="20"/>
      <c r="M89" s="20"/>
      <c r="N89" s="20"/>
    </row>
    <row r="90" spans="1:14">
      <c r="A90" s="57" t="str">
        <f t="shared" si="3"/>
        <v>Management and Production</v>
      </c>
      <c r="B90" s="5"/>
      <c r="C90" s="5" t="s">
        <v>334</v>
      </c>
      <c r="D90" s="20" t="s">
        <v>335</v>
      </c>
      <c r="E90" s="5"/>
      <c r="F90" s="20" t="s">
        <v>336</v>
      </c>
      <c r="G90" s="5" t="s">
        <v>67</v>
      </c>
      <c r="H90" s="20"/>
      <c r="I90" s="20"/>
      <c r="J90" s="20"/>
      <c r="K90" s="20"/>
      <c r="L90" s="20"/>
      <c r="M90" s="20"/>
      <c r="N90" s="20"/>
    </row>
    <row r="91" spans="1:14" ht="30">
      <c r="A91" s="57" t="str">
        <f t="shared" si="3"/>
        <v>Management and Production</v>
      </c>
      <c r="B91" s="5"/>
      <c r="C91" s="5" t="s">
        <v>337</v>
      </c>
      <c r="D91" s="20" t="s">
        <v>338</v>
      </c>
      <c r="E91" s="5"/>
      <c r="F91" s="20"/>
      <c r="G91" s="5" t="s">
        <v>67</v>
      </c>
      <c r="H91" s="20"/>
      <c r="I91" s="20"/>
      <c r="J91" s="20"/>
      <c r="K91" s="20"/>
      <c r="L91" s="20"/>
      <c r="M91" s="20"/>
      <c r="N91" s="20"/>
    </row>
  </sheetData>
  <autoFilter ref="A2:N91" xr:uid="{9751F6FA-7D72-4B74-8779-72D07086FCEE}"/>
  <mergeCells count="1">
    <mergeCell ref="A1:B1"/>
  </mergeCells>
  <hyperlinks>
    <hyperlink ref="A1" location="Index!A1" display="Index" xr:uid="{09D64884-2B96-4037-B339-4945C6E96C4C}"/>
    <hyperlink ref="A1:B1" location="Contents!A1" display="Return to Table of Contents" xr:uid="{A70F036E-B4A3-4A8E-ABEA-C56CFEF1C0CE}"/>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54AB627-0220-4066-8262-DF954AFFA559}">
          <x14:formula1>
            <xm:f>Lookups!$A$4:$A$8</xm:f>
          </x14:formula1>
          <xm:sqref>G4:G10 G58:G64 G12:G13 G33:G42 G44:G56 G74:G81 G83:G91 G67:G72 G16:G31</xm:sqref>
        </x14:dataValidation>
        <x14:dataValidation type="list" allowBlank="1" showInputMessage="1" showErrorMessage="1" xr:uid="{F66C0CD4-4CFB-4DBA-9300-D1A919973D72}">
          <x14:formula1>
            <xm:f>Lookups!$C$4:$C$10</xm:f>
          </x14:formula1>
          <xm:sqref>I4:I10 I12:I13 I83:I91 I33:I42 I58:I64 I44:I56 I74:I81 I67:I72 I16:I31</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B7D84-9247-43AD-A9FC-B43CDE4D9B04}">
  <sheetPr codeName="Sheet18">
    <tabColor rgb="FFFFFF00"/>
  </sheetPr>
  <dimension ref="A1:N86"/>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56</v>
      </c>
      <c r="I4" s="20" t="s">
        <v>57</v>
      </c>
      <c r="J4" s="20" t="s">
        <v>757</v>
      </c>
      <c r="K4" s="20" t="s">
        <v>59</v>
      </c>
      <c r="L4" s="20" t="s">
        <v>60</v>
      </c>
      <c r="M4" s="20" t="s">
        <v>61</v>
      </c>
      <c r="N4" s="20"/>
    </row>
    <row r="5" spans="1:14" ht="90">
      <c r="A5" s="5" t="str">
        <f t="shared" si="0"/>
        <v>Soil Characteristics</v>
      </c>
      <c r="B5" s="5"/>
      <c r="C5" s="5" t="s">
        <v>63</v>
      </c>
      <c r="D5" s="20" t="s">
        <v>64</v>
      </c>
      <c r="E5" s="5"/>
      <c r="F5" s="20" t="s">
        <v>66</v>
      </c>
      <c r="G5" s="5" t="s">
        <v>67</v>
      </c>
      <c r="H5" s="20" t="s">
        <v>68</v>
      </c>
      <c r="I5" s="20" t="s">
        <v>69</v>
      </c>
      <c r="J5" s="20" t="s">
        <v>758</v>
      </c>
      <c r="K5" s="20" t="s">
        <v>70</v>
      </c>
      <c r="L5" s="20" t="s">
        <v>71</v>
      </c>
      <c r="M5" s="20" t="s">
        <v>72</v>
      </c>
      <c r="N5" s="20"/>
    </row>
    <row r="6" spans="1:14" ht="90">
      <c r="A6" s="5" t="str">
        <f t="shared" si="0"/>
        <v>Soil Characteristics</v>
      </c>
      <c r="B6" s="5"/>
      <c r="C6" s="5" t="s">
        <v>73</v>
      </c>
      <c r="D6" s="20" t="s">
        <v>74</v>
      </c>
      <c r="E6" s="5" t="s">
        <v>75</v>
      </c>
      <c r="F6" s="20"/>
      <c r="G6" s="5" t="s">
        <v>55</v>
      </c>
      <c r="H6" s="20" t="s">
        <v>76</v>
      </c>
      <c r="I6" s="20" t="s">
        <v>57</v>
      </c>
      <c r="J6" s="20" t="s">
        <v>1378</v>
      </c>
      <c r="K6" s="20"/>
      <c r="L6" s="20" t="s">
        <v>79</v>
      </c>
      <c r="M6" s="20" t="s">
        <v>80</v>
      </c>
      <c r="N6" s="20"/>
    </row>
    <row r="7" spans="1:14" ht="90">
      <c r="A7" s="5" t="str">
        <f t="shared" si="0"/>
        <v>Soil Characteristics</v>
      </c>
      <c r="B7" s="5"/>
      <c r="C7" s="5" t="s">
        <v>81</v>
      </c>
      <c r="D7" s="20" t="s">
        <v>82</v>
      </c>
      <c r="E7" s="5" t="s">
        <v>75</v>
      </c>
      <c r="F7" s="20"/>
      <c r="G7" s="5" t="s">
        <v>55</v>
      </c>
      <c r="H7" s="20" t="s">
        <v>83</v>
      </c>
      <c r="I7" s="20" t="s">
        <v>57</v>
      </c>
      <c r="J7" s="20"/>
      <c r="K7" s="20"/>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t="s">
        <v>760</v>
      </c>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60">
      <c r="A11" s="5" t="str">
        <f>A10</f>
        <v>Terrain</v>
      </c>
      <c r="B11" s="5"/>
      <c r="C11" s="5" t="s">
        <v>107</v>
      </c>
      <c r="D11" s="5" t="s">
        <v>108</v>
      </c>
      <c r="E11" s="5" t="s">
        <v>109</v>
      </c>
      <c r="F11" s="20"/>
      <c r="G11" s="5" t="s">
        <v>55</v>
      </c>
      <c r="H11" s="20" t="s">
        <v>110</v>
      </c>
      <c r="I11" s="20" t="s">
        <v>111</v>
      </c>
      <c r="J11" s="20" t="s">
        <v>740</v>
      </c>
      <c r="K11" s="20"/>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t="s">
        <v>111</v>
      </c>
      <c r="J15" s="20" t="s">
        <v>970</v>
      </c>
      <c r="K15" s="20"/>
      <c r="L15" s="20"/>
      <c r="M15" s="20"/>
      <c r="N15" s="20"/>
    </row>
    <row r="16" spans="1:14" ht="30">
      <c r="A16" s="5"/>
      <c r="B16" s="5"/>
      <c r="C16" s="5" t="s">
        <v>131</v>
      </c>
      <c r="D16" s="20" t="s">
        <v>132</v>
      </c>
      <c r="E16" s="5" t="s">
        <v>65</v>
      </c>
      <c r="F16" s="20" t="s">
        <v>133</v>
      </c>
      <c r="G16" s="5" t="s">
        <v>55</v>
      </c>
      <c r="H16" s="20"/>
      <c r="I16" s="20"/>
      <c r="J16" s="20"/>
      <c r="K16" s="20"/>
      <c r="L16" s="20"/>
      <c r="M16" s="20"/>
      <c r="N16" s="20"/>
    </row>
    <row r="17" spans="1:14" ht="45">
      <c r="A17" s="5" t="str">
        <f>A15</f>
        <v>Climate and weather</v>
      </c>
      <c r="B17" s="5"/>
      <c r="C17" s="5" t="s">
        <v>135</v>
      </c>
      <c r="D17" s="20" t="s">
        <v>136</v>
      </c>
      <c r="E17" s="5" t="s">
        <v>65</v>
      </c>
      <c r="F17" s="20" t="s">
        <v>137</v>
      </c>
      <c r="G17" s="5" t="s">
        <v>55</v>
      </c>
      <c r="H17" s="20"/>
      <c r="I17" s="20"/>
      <c r="J17" s="20"/>
      <c r="K17" s="20"/>
      <c r="L17" s="20"/>
      <c r="M17" s="20"/>
      <c r="N17" s="20"/>
    </row>
    <row r="18" spans="1:14" ht="45">
      <c r="A18" s="5"/>
      <c r="B18" s="5"/>
      <c r="C18" s="5" t="s">
        <v>139</v>
      </c>
      <c r="D18" s="20" t="s">
        <v>140</v>
      </c>
      <c r="E18" s="5" t="s">
        <v>75</v>
      </c>
      <c r="F18" s="20"/>
      <c r="G18" s="5" t="s">
        <v>55</v>
      </c>
      <c r="H18" s="20"/>
      <c r="I18" s="20"/>
      <c r="J18" s="20"/>
      <c r="K18" s="20"/>
      <c r="L18" s="20"/>
      <c r="M18" s="20"/>
      <c r="N18" s="20"/>
    </row>
    <row r="19" spans="1:14" ht="45">
      <c r="A19" s="5"/>
      <c r="B19" s="5"/>
      <c r="C19" s="5" t="s">
        <v>142</v>
      </c>
      <c r="D19" s="20" t="s">
        <v>143</v>
      </c>
      <c r="E19" s="5" t="s">
        <v>75</v>
      </c>
      <c r="F19" s="20"/>
      <c r="G19" s="5" t="s">
        <v>55</v>
      </c>
      <c r="H19" s="20"/>
      <c r="I19" s="20"/>
      <c r="J19" s="20"/>
      <c r="K19" s="20"/>
      <c r="L19" s="20"/>
      <c r="M19" s="20"/>
      <c r="N19" s="20"/>
    </row>
    <row r="20" spans="1:14" ht="30">
      <c r="A20" s="5" t="str">
        <f>A17</f>
        <v>Climate and weather</v>
      </c>
      <c r="B20" s="5" t="s">
        <v>145</v>
      </c>
      <c r="C20" s="5" t="s">
        <v>146</v>
      </c>
      <c r="D20" s="20" t="s">
        <v>147</v>
      </c>
      <c r="E20" s="5" t="s">
        <v>148</v>
      </c>
      <c r="F20" s="20"/>
      <c r="G20" s="5" t="s">
        <v>55</v>
      </c>
      <c r="H20" s="20"/>
      <c r="I20" s="20" t="s">
        <v>762</v>
      </c>
      <c r="J20" s="20" t="s">
        <v>971</v>
      </c>
      <c r="K20" s="20"/>
      <c r="L20" s="20"/>
      <c r="M20" s="20"/>
      <c r="N20" s="20"/>
    </row>
    <row r="21" spans="1:14" ht="30">
      <c r="A21" s="5" t="str">
        <f t="shared" ref="A21:A36" si="1">A20</f>
        <v>Climate and weather</v>
      </c>
      <c r="B21" s="5"/>
      <c r="C21" s="5" t="s">
        <v>151</v>
      </c>
      <c r="D21" s="20" t="s">
        <v>152</v>
      </c>
      <c r="E21" s="5" t="s">
        <v>153</v>
      </c>
      <c r="F21" s="20" t="s">
        <v>154</v>
      </c>
      <c r="G21" s="5" t="s">
        <v>55</v>
      </c>
      <c r="H21" s="20"/>
      <c r="I21" s="20"/>
      <c r="J21" s="20"/>
      <c r="K21" s="20"/>
      <c r="L21" s="20"/>
      <c r="M21" s="20"/>
      <c r="N21" s="20"/>
    </row>
    <row r="22" spans="1:14">
      <c r="A22" s="5" t="str">
        <f t="shared" si="1"/>
        <v>Climate and weather</v>
      </c>
      <c r="B22" s="5"/>
      <c r="C22" s="5" t="s">
        <v>156</v>
      </c>
      <c r="D22" s="20" t="s">
        <v>157</v>
      </c>
      <c r="E22" s="5" t="s">
        <v>153</v>
      </c>
      <c r="F22" s="20"/>
      <c r="G22" s="5" t="s">
        <v>67</v>
      </c>
      <c r="H22" s="20"/>
      <c r="I22" s="20"/>
      <c r="J22" s="20"/>
      <c r="K22" s="20"/>
      <c r="L22" s="20"/>
      <c r="M22" s="20"/>
      <c r="N22" s="20"/>
    </row>
    <row r="23" spans="1:14">
      <c r="A23" s="5" t="str">
        <f t="shared" si="1"/>
        <v>Climate and weather</v>
      </c>
      <c r="B23" s="5"/>
      <c r="C23" s="5" t="s">
        <v>158</v>
      </c>
      <c r="D23" s="20" t="s">
        <v>159</v>
      </c>
      <c r="E23" s="5" t="s">
        <v>153</v>
      </c>
      <c r="F23" s="20"/>
      <c r="G23" s="5" t="s">
        <v>67</v>
      </c>
      <c r="H23" s="20"/>
      <c r="I23" s="20"/>
      <c r="J23" s="20"/>
      <c r="K23" s="20"/>
      <c r="L23" s="20"/>
      <c r="M23" s="20"/>
      <c r="N23" s="20"/>
    </row>
    <row r="24" spans="1:14" ht="45">
      <c r="A24" s="5" t="str">
        <f t="shared" si="1"/>
        <v>Climate and weather</v>
      </c>
      <c r="B24" s="5"/>
      <c r="C24" s="5" t="s">
        <v>160</v>
      </c>
      <c r="D24" s="20" t="s">
        <v>161</v>
      </c>
      <c r="E24" s="5" t="s">
        <v>162</v>
      </c>
      <c r="F24" s="20"/>
      <c r="G24" s="5" t="s">
        <v>55</v>
      </c>
      <c r="H24" s="20"/>
      <c r="I24" s="20"/>
      <c r="J24" s="20"/>
      <c r="K24" s="20"/>
      <c r="L24" s="20"/>
      <c r="M24" s="20"/>
      <c r="N24" s="20"/>
    </row>
    <row r="25" spans="1:14" ht="45">
      <c r="A25" s="5" t="str">
        <f t="shared" si="1"/>
        <v>Climate and weather</v>
      </c>
      <c r="B25" s="5"/>
      <c r="C25" s="5" t="s">
        <v>164</v>
      </c>
      <c r="D25" s="20" t="s">
        <v>165</v>
      </c>
      <c r="E25" s="5" t="s">
        <v>75</v>
      </c>
      <c r="F25" s="20" t="s">
        <v>166</v>
      </c>
      <c r="G25" s="5" t="s">
        <v>55</v>
      </c>
      <c r="H25" s="20"/>
      <c r="I25" s="20"/>
      <c r="J25" s="20"/>
      <c r="K25" s="20"/>
      <c r="L25" s="20"/>
      <c r="M25" s="20"/>
      <c r="N25" s="20"/>
    </row>
    <row r="26" spans="1:14" ht="45" collapsed="1">
      <c r="A26" s="5" t="str">
        <f t="shared" si="1"/>
        <v>Climate and weather</v>
      </c>
      <c r="B26" s="5" t="s">
        <v>168</v>
      </c>
      <c r="C26" s="5" t="s">
        <v>169</v>
      </c>
      <c r="D26" s="20" t="s">
        <v>170</v>
      </c>
      <c r="E26" s="5" t="s">
        <v>75</v>
      </c>
      <c r="F26" s="20" t="s">
        <v>171</v>
      </c>
      <c r="G26" s="5" t="s">
        <v>55</v>
      </c>
      <c r="H26" s="20"/>
      <c r="I26" s="20"/>
      <c r="J26" s="20"/>
      <c r="K26" s="20"/>
      <c r="L26" s="20"/>
      <c r="M26" s="20"/>
      <c r="N26" s="20"/>
    </row>
    <row r="27" spans="1:14">
      <c r="A27" s="52" t="str">
        <f t="shared" si="1"/>
        <v>Climate and weather</v>
      </c>
      <c r="B27" s="18" t="s">
        <v>173</v>
      </c>
      <c r="C27" s="18"/>
      <c r="D27" s="53"/>
      <c r="E27" s="53"/>
      <c r="F27" s="53"/>
      <c r="G27" s="53"/>
      <c r="H27" s="53"/>
      <c r="I27" s="53"/>
      <c r="J27" s="53"/>
      <c r="K27" s="53"/>
      <c r="L27" s="53"/>
      <c r="M27" s="53"/>
      <c r="N27" s="52"/>
    </row>
    <row r="28" spans="1:14" ht="30">
      <c r="A28" s="5" t="str">
        <f t="shared" si="1"/>
        <v>Climate and weather</v>
      </c>
      <c r="B28" s="5" t="s">
        <v>174</v>
      </c>
      <c r="C28" s="5" t="s">
        <v>175</v>
      </c>
      <c r="D28" s="20" t="s">
        <v>176</v>
      </c>
      <c r="E28" s="5" t="s">
        <v>128</v>
      </c>
      <c r="F28" s="20" t="s">
        <v>177</v>
      </c>
      <c r="G28" s="5" t="s">
        <v>55</v>
      </c>
      <c r="H28" s="20"/>
      <c r="I28" s="20"/>
      <c r="J28" s="20" t="s">
        <v>971</v>
      </c>
      <c r="K28" s="20"/>
      <c r="L28" s="20"/>
      <c r="M28" s="20"/>
      <c r="N28" s="20"/>
    </row>
    <row r="29" spans="1:14" ht="45">
      <c r="A29" s="5" t="str">
        <f t="shared" si="1"/>
        <v>Climate and weather</v>
      </c>
      <c r="B29" s="5"/>
      <c r="C29" s="5" t="s">
        <v>179</v>
      </c>
      <c r="D29" s="20" t="s">
        <v>180</v>
      </c>
      <c r="E29" s="5" t="s">
        <v>181</v>
      </c>
      <c r="F29" s="20" t="s">
        <v>182</v>
      </c>
      <c r="G29" s="5" t="s">
        <v>67</v>
      </c>
      <c r="H29" s="20"/>
      <c r="I29" s="20"/>
      <c r="J29" s="20"/>
      <c r="K29" s="20"/>
      <c r="L29" s="20"/>
      <c r="M29" s="20"/>
      <c r="N29" s="20"/>
    </row>
    <row r="30" spans="1:14" ht="45">
      <c r="A30" s="5" t="str">
        <f t="shared" si="1"/>
        <v>Climate and weather</v>
      </c>
      <c r="B30" s="5" t="s">
        <v>184</v>
      </c>
      <c r="C30" s="5" t="s">
        <v>185</v>
      </c>
      <c r="D30" s="20" t="s">
        <v>186</v>
      </c>
      <c r="E30" s="5" t="s">
        <v>181</v>
      </c>
      <c r="F30" s="20"/>
      <c r="G30" s="5" t="s">
        <v>55</v>
      </c>
      <c r="H30" s="20"/>
      <c r="I30" s="20"/>
      <c r="J30" s="20"/>
      <c r="K30" s="20"/>
      <c r="L30" s="20"/>
      <c r="M30" s="20"/>
      <c r="N30" s="20"/>
    </row>
    <row r="31" spans="1:14" ht="45">
      <c r="A31" s="5" t="str">
        <f t="shared" si="1"/>
        <v>Climate and weather</v>
      </c>
      <c r="B31" s="5"/>
      <c r="C31" s="5" t="s">
        <v>972</v>
      </c>
      <c r="D31" s="20" t="s">
        <v>188</v>
      </c>
      <c r="E31" s="5" t="s">
        <v>181</v>
      </c>
      <c r="F31" s="20"/>
      <c r="G31" s="5" t="s">
        <v>55</v>
      </c>
      <c r="H31" s="20"/>
      <c r="I31" s="20" t="s">
        <v>111</v>
      </c>
      <c r="J31" s="20" t="s">
        <v>973</v>
      </c>
      <c r="K31" s="20"/>
      <c r="L31" s="20"/>
      <c r="M31" s="20"/>
      <c r="N31" s="20"/>
    </row>
    <row r="32" spans="1:14" ht="30">
      <c r="A32" s="5" t="str">
        <f t="shared" si="1"/>
        <v>Climate and weather</v>
      </c>
      <c r="B32" s="5"/>
      <c r="C32" s="5" t="s">
        <v>192</v>
      </c>
      <c r="D32" s="20" t="s">
        <v>193</v>
      </c>
      <c r="E32" s="5" t="s">
        <v>75</v>
      </c>
      <c r="F32" s="20" t="s">
        <v>194</v>
      </c>
      <c r="G32" s="5" t="s">
        <v>67</v>
      </c>
      <c r="H32" s="20"/>
      <c r="I32" s="20"/>
      <c r="J32" s="20"/>
      <c r="K32" s="20"/>
      <c r="L32" s="20"/>
      <c r="M32" s="20"/>
      <c r="N32" s="20"/>
    </row>
    <row r="33" spans="1:14" ht="45">
      <c r="A33" s="5" t="str">
        <f t="shared" si="1"/>
        <v>Climate and weather</v>
      </c>
      <c r="B33" s="5" t="s">
        <v>196</v>
      </c>
      <c r="C33" s="5" t="s">
        <v>197</v>
      </c>
      <c r="D33" s="20" t="s">
        <v>198</v>
      </c>
      <c r="E33" s="5" t="s">
        <v>181</v>
      </c>
      <c r="F33" s="20"/>
      <c r="G33" s="5" t="s">
        <v>55</v>
      </c>
      <c r="H33" s="20"/>
      <c r="I33" s="20" t="s">
        <v>111</v>
      </c>
      <c r="J33" s="20" t="s">
        <v>974</v>
      </c>
      <c r="K33" s="20"/>
      <c r="L33" s="20"/>
      <c r="M33" s="20"/>
      <c r="N33" s="20"/>
    </row>
    <row r="34" spans="1:14" ht="45">
      <c r="A34" s="5" t="str">
        <f t="shared" si="1"/>
        <v>Climate and weather</v>
      </c>
      <c r="B34" s="5"/>
      <c r="C34" s="5" t="s">
        <v>201</v>
      </c>
      <c r="D34" s="20" t="s">
        <v>202</v>
      </c>
      <c r="E34" s="5" t="s">
        <v>181</v>
      </c>
      <c r="F34" s="20"/>
      <c r="G34" s="5" t="s">
        <v>55</v>
      </c>
      <c r="H34" s="20"/>
      <c r="I34" s="20"/>
      <c r="J34" s="20"/>
      <c r="K34" s="20"/>
      <c r="L34" s="20"/>
      <c r="M34" s="20"/>
      <c r="N34" s="20"/>
    </row>
    <row r="35" spans="1:14" ht="45">
      <c r="A35" s="5" t="str">
        <f t="shared" si="1"/>
        <v>Climate and weather</v>
      </c>
      <c r="B35" s="5" t="s">
        <v>204</v>
      </c>
      <c r="C35" s="5" t="s">
        <v>205</v>
      </c>
      <c r="D35" s="20" t="s">
        <v>206</v>
      </c>
      <c r="E35" s="5" t="s">
        <v>181</v>
      </c>
      <c r="F35" s="20" t="s">
        <v>207</v>
      </c>
      <c r="G35" s="5" t="s">
        <v>67</v>
      </c>
      <c r="H35" s="20"/>
      <c r="I35" s="20"/>
      <c r="J35" s="20"/>
      <c r="K35" s="20"/>
      <c r="L35" s="20"/>
      <c r="M35" s="20"/>
      <c r="N35" s="20"/>
    </row>
    <row r="36" spans="1:14" ht="30">
      <c r="A36" s="5" t="str">
        <f t="shared" si="1"/>
        <v>Climate and weather</v>
      </c>
      <c r="B36" s="5" t="s">
        <v>209</v>
      </c>
      <c r="C36" s="5" t="s">
        <v>210</v>
      </c>
      <c r="D36" s="20" t="s">
        <v>211</v>
      </c>
      <c r="E36" s="5" t="s">
        <v>181</v>
      </c>
      <c r="F36" s="20" t="s">
        <v>207</v>
      </c>
      <c r="G36" s="5" t="s">
        <v>67</v>
      </c>
      <c r="H36" s="20"/>
      <c r="I36" s="20"/>
      <c r="J36" s="20"/>
      <c r="K36" s="20"/>
      <c r="L36" s="20"/>
      <c r="M36" s="20"/>
      <c r="N36" s="20"/>
    </row>
    <row r="37" spans="1:14">
      <c r="A37" s="9" t="s">
        <v>213</v>
      </c>
      <c r="B37" s="22"/>
      <c r="C37" s="22"/>
      <c r="D37" s="45"/>
      <c r="E37" s="9"/>
      <c r="F37" s="9"/>
      <c r="G37" s="9"/>
      <c r="H37" s="45"/>
      <c r="I37" s="9"/>
      <c r="J37" s="45"/>
      <c r="K37" s="45"/>
      <c r="L37" s="45"/>
      <c r="M37" s="45"/>
      <c r="N37" s="9"/>
    </row>
    <row r="38" spans="1:14" ht="60">
      <c r="A38" s="5" t="str">
        <f>A43</f>
        <v xml:space="preserve">Plant Characteristics </v>
      </c>
      <c r="B38" s="5" t="s">
        <v>214</v>
      </c>
      <c r="C38" s="5" t="s">
        <v>215</v>
      </c>
      <c r="D38" s="20" t="s">
        <v>216</v>
      </c>
      <c r="E38" s="5" t="s">
        <v>75</v>
      </c>
      <c r="F38" s="31"/>
      <c r="G38" s="5" t="s">
        <v>67</v>
      </c>
      <c r="H38" s="31"/>
      <c r="I38" s="31"/>
      <c r="J38" s="31"/>
      <c r="K38" s="31"/>
      <c r="L38" s="31"/>
      <c r="M38" s="31"/>
      <c r="N38" s="31"/>
    </row>
    <row r="39" spans="1:14" ht="30">
      <c r="A39" s="5" t="str">
        <f>A50</f>
        <v xml:space="preserve">Plant Characteristics </v>
      </c>
      <c r="B39" s="5"/>
      <c r="C39" s="5" t="s">
        <v>217</v>
      </c>
      <c r="D39" s="20" t="s">
        <v>218</v>
      </c>
      <c r="E39" s="5" t="s">
        <v>75</v>
      </c>
      <c r="F39" s="31" t="s">
        <v>219</v>
      </c>
      <c r="G39" s="5" t="s">
        <v>220</v>
      </c>
      <c r="H39" s="31"/>
      <c r="I39" s="31"/>
      <c r="J39" s="31"/>
      <c r="K39" s="31"/>
      <c r="L39" s="31"/>
      <c r="M39" s="31"/>
      <c r="N39" s="31"/>
    </row>
    <row r="40" spans="1:14">
      <c r="A40" s="5" t="str">
        <f>A39</f>
        <v xml:space="preserve">Plant Characteristics </v>
      </c>
      <c r="B40" s="5"/>
      <c r="C40" s="5" t="s">
        <v>221</v>
      </c>
      <c r="D40" s="20" t="s">
        <v>222</v>
      </c>
      <c r="E40" s="5" t="s">
        <v>75</v>
      </c>
      <c r="F40" s="31" t="s">
        <v>219</v>
      </c>
      <c r="G40" s="5" t="s">
        <v>220</v>
      </c>
      <c r="H40" s="31"/>
      <c r="I40" s="31"/>
      <c r="J40" s="31"/>
      <c r="K40" s="31"/>
      <c r="L40" s="31"/>
      <c r="M40" s="31"/>
      <c r="N40" s="31"/>
    </row>
    <row r="41" spans="1:14" ht="30">
      <c r="A41" s="5" t="str">
        <f>A44</f>
        <v xml:space="preserve">Plant Characteristics </v>
      </c>
      <c r="B41" s="5"/>
      <c r="C41" s="5" t="s">
        <v>223</v>
      </c>
      <c r="D41" s="20" t="s">
        <v>224</v>
      </c>
      <c r="E41" s="5" t="s">
        <v>75</v>
      </c>
      <c r="F41" s="31" t="s">
        <v>225</v>
      </c>
      <c r="G41" s="5" t="s">
        <v>220</v>
      </c>
      <c r="H41" s="31"/>
      <c r="I41" s="31"/>
      <c r="J41" s="31"/>
      <c r="K41" s="31"/>
      <c r="L41" s="31"/>
      <c r="M41" s="31"/>
      <c r="N41" s="31"/>
    </row>
    <row r="42" spans="1:14" ht="45">
      <c r="A42" s="5" t="str">
        <f>A37</f>
        <v xml:space="preserve">Plant Characteristics </v>
      </c>
      <c r="B42" s="5" t="s">
        <v>226</v>
      </c>
      <c r="C42" s="5" t="s">
        <v>227</v>
      </c>
      <c r="D42" s="20" t="s">
        <v>228</v>
      </c>
      <c r="E42" s="5" t="s">
        <v>75</v>
      </c>
      <c r="F42" s="31" t="s">
        <v>229</v>
      </c>
      <c r="G42" s="5" t="s">
        <v>67</v>
      </c>
      <c r="H42" s="31"/>
      <c r="I42" s="31"/>
      <c r="J42" s="31"/>
      <c r="K42" s="31"/>
      <c r="L42" s="31"/>
      <c r="M42" s="31"/>
      <c r="N42" s="31"/>
    </row>
    <row r="43" spans="1:14">
      <c r="A43" s="5" t="str">
        <f>A42</f>
        <v xml:space="preserve">Plant Characteristics </v>
      </c>
      <c r="B43" s="5"/>
      <c r="C43" s="5" t="s">
        <v>230</v>
      </c>
      <c r="D43" s="20" t="s">
        <v>231</v>
      </c>
      <c r="E43" s="5" t="s">
        <v>232</v>
      </c>
      <c r="F43" s="31"/>
      <c r="G43" s="5" t="s">
        <v>55</v>
      </c>
      <c r="H43" s="31"/>
      <c r="I43" s="31"/>
      <c r="J43" s="31"/>
      <c r="K43" s="31"/>
      <c r="L43" s="31"/>
      <c r="M43" s="31"/>
      <c r="N43" s="31"/>
    </row>
    <row r="44" spans="1:14">
      <c r="A44" s="5" t="str">
        <f>A38</f>
        <v xml:space="preserve">Plant Characteristics </v>
      </c>
      <c r="B44" s="5"/>
      <c r="C44" s="5" t="s">
        <v>233</v>
      </c>
      <c r="D44" s="20" t="s">
        <v>234</v>
      </c>
      <c r="E44" s="20" t="s">
        <v>75</v>
      </c>
      <c r="F44" s="31"/>
      <c r="G44" s="5" t="s">
        <v>67</v>
      </c>
      <c r="H44" s="31"/>
      <c r="I44" s="31"/>
      <c r="J44" s="31"/>
      <c r="K44" s="31"/>
      <c r="L44" s="31"/>
      <c r="M44" s="31"/>
      <c r="N44" s="31"/>
    </row>
    <row r="45" spans="1:14" ht="60">
      <c r="A45" s="5" t="str">
        <f>A40</f>
        <v xml:space="preserve">Plant Characteristics </v>
      </c>
      <c r="B45" s="5"/>
      <c r="C45" s="5" t="s">
        <v>235</v>
      </c>
      <c r="D45" s="20" t="s">
        <v>236</v>
      </c>
      <c r="E45" s="20" t="s">
        <v>75</v>
      </c>
      <c r="F45" s="31"/>
      <c r="G45" s="5" t="s">
        <v>55</v>
      </c>
      <c r="H45" s="31"/>
      <c r="I45" s="31"/>
      <c r="J45" s="31"/>
      <c r="K45" s="31"/>
      <c r="L45" s="31"/>
      <c r="M45" s="31"/>
      <c r="N45" s="31"/>
    </row>
    <row r="46" spans="1:14" ht="30">
      <c r="A46" s="5" t="str">
        <f>A45</f>
        <v xml:space="preserve">Plant Characteristics </v>
      </c>
      <c r="B46" s="5"/>
      <c r="C46" s="5" t="s">
        <v>237</v>
      </c>
      <c r="D46" s="20" t="s">
        <v>238</v>
      </c>
      <c r="E46" s="20" t="s">
        <v>75</v>
      </c>
      <c r="F46" s="31"/>
      <c r="G46" s="5" t="s">
        <v>67</v>
      </c>
      <c r="H46" s="31"/>
      <c r="I46" s="31"/>
      <c r="J46" s="31"/>
      <c r="K46" s="31"/>
      <c r="L46" s="31"/>
      <c r="M46" s="31"/>
      <c r="N46" s="31"/>
    </row>
    <row r="47" spans="1:14" ht="45">
      <c r="A47" s="5" t="str">
        <f>A46</f>
        <v xml:space="preserve">Plant Characteristics </v>
      </c>
      <c r="B47" s="5"/>
      <c r="C47" s="5" t="s">
        <v>239</v>
      </c>
      <c r="D47" s="20" t="s">
        <v>240</v>
      </c>
      <c r="E47" s="20" t="s">
        <v>75</v>
      </c>
      <c r="F47" s="31"/>
      <c r="G47" s="5" t="s">
        <v>67</v>
      </c>
      <c r="H47" s="31"/>
      <c r="I47" s="31"/>
      <c r="J47" s="31"/>
      <c r="K47" s="31"/>
      <c r="L47" s="31"/>
      <c r="M47" s="31"/>
      <c r="N47" s="31"/>
    </row>
    <row r="48" spans="1:14" ht="45">
      <c r="A48" s="5" t="str">
        <f>A47</f>
        <v xml:space="preserve">Plant Characteristics </v>
      </c>
      <c r="B48" s="5"/>
      <c r="C48" s="5" t="s">
        <v>241</v>
      </c>
      <c r="D48" s="20" t="s">
        <v>242</v>
      </c>
      <c r="E48" s="5" t="s">
        <v>243</v>
      </c>
      <c r="F48" s="31" t="s">
        <v>244</v>
      </c>
      <c r="G48" s="5" t="s">
        <v>55</v>
      </c>
      <c r="H48" s="31"/>
      <c r="I48" s="31"/>
      <c r="J48" s="31"/>
      <c r="K48" s="31"/>
      <c r="L48" s="31"/>
      <c r="M48" s="31"/>
      <c r="N48" s="31"/>
    </row>
    <row r="49" spans="1:14" ht="75">
      <c r="A49" s="5" t="str">
        <f>A40</f>
        <v xml:space="preserve">Plant Characteristics </v>
      </c>
      <c r="B49" s="5" t="s">
        <v>245</v>
      </c>
      <c r="C49" s="5" t="s">
        <v>246</v>
      </c>
      <c r="D49" s="31" t="s">
        <v>247</v>
      </c>
      <c r="E49" s="5" t="s">
        <v>75</v>
      </c>
      <c r="F49" s="31"/>
      <c r="G49" s="5" t="s">
        <v>67</v>
      </c>
      <c r="H49" s="31"/>
      <c r="I49" s="31"/>
      <c r="J49" s="31"/>
      <c r="K49" s="31"/>
      <c r="L49" s="31"/>
      <c r="M49" s="31"/>
      <c r="N49" s="31"/>
    </row>
    <row r="50" spans="1:14" ht="30">
      <c r="A50" s="5" t="str">
        <f>A41</f>
        <v xml:space="preserve">Plant Characteristics </v>
      </c>
      <c r="B50" s="5"/>
      <c r="C50" s="5" t="s">
        <v>248</v>
      </c>
      <c r="D50" s="20" t="s">
        <v>249</v>
      </c>
      <c r="E50" s="5" t="s">
        <v>75</v>
      </c>
      <c r="F50" s="31"/>
      <c r="G50" s="5" t="s">
        <v>67</v>
      </c>
      <c r="H50" s="31"/>
      <c r="I50" s="31"/>
      <c r="J50" s="31"/>
      <c r="K50" s="31"/>
      <c r="L50" s="31"/>
      <c r="M50" s="31"/>
      <c r="N50" s="31"/>
    </row>
    <row r="51" spans="1:14">
      <c r="A51" s="9" t="s">
        <v>250</v>
      </c>
      <c r="B51" s="22"/>
      <c r="C51" s="22"/>
      <c r="D51" s="45"/>
      <c r="E51" s="9"/>
      <c r="F51" s="9"/>
      <c r="G51" s="9"/>
      <c r="H51" s="45"/>
      <c r="I51" s="9"/>
      <c r="J51" s="45"/>
      <c r="K51" s="45"/>
      <c r="L51" s="45"/>
      <c r="M51" s="45"/>
      <c r="N51" s="9"/>
    </row>
    <row r="52" spans="1:14">
      <c r="A52" s="5" t="str">
        <f>A51</f>
        <v>Pests, Diseases, and Weeds</v>
      </c>
      <c r="B52" s="5" t="s">
        <v>251</v>
      </c>
      <c r="C52" s="5" t="s">
        <v>252</v>
      </c>
      <c r="D52" s="20" t="s">
        <v>253</v>
      </c>
      <c r="E52" s="5" t="s">
        <v>75</v>
      </c>
      <c r="F52" s="20"/>
      <c r="G52" s="5" t="s">
        <v>67</v>
      </c>
      <c r="H52" s="31"/>
      <c r="I52" s="31"/>
      <c r="J52" s="31"/>
      <c r="K52" s="31"/>
      <c r="L52" s="31"/>
      <c r="M52" s="31"/>
      <c r="N52" s="31"/>
    </row>
    <row r="53" spans="1:14">
      <c r="A53" s="5"/>
      <c r="B53" s="5"/>
      <c r="C53" s="5" t="s">
        <v>254</v>
      </c>
      <c r="D53" s="20" t="s">
        <v>255</v>
      </c>
      <c r="E53" s="5" t="s">
        <v>75</v>
      </c>
      <c r="F53" s="20" t="s">
        <v>256</v>
      </c>
      <c r="G53" s="5" t="s">
        <v>220</v>
      </c>
      <c r="H53" s="31"/>
      <c r="I53" s="31"/>
      <c r="J53" s="31"/>
      <c r="K53" s="31"/>
      <c r="L53" s="31"/>
      <c r="M53" s="31"/>
      <c r="N53" s="31"/>
    </row>
    <row r="54" spans="1:14">
      <c r="A54" s="5" t="str">
        <f>A52</f>
        <v>Pests, Diseases, and Weeds</v>
      </c>
      <c r="B54" s="5"/>
      <c r="C54" s="5" t="s">
        <v>257</v>
      </c>
      <c r="D54" s="20" t="s">
        <v>258</v>
      </c>
      <c r="E54" s="5" t="s">
        <v>75</v>
      </c>
      <c r="F54" s="20"/>
      <c r="G54" s="5" t="s">
        <v>67</v>
      </c>
      <c r="H54" s="31"/>
      <c r="I54" s="31"/>
      <c r="J54" s="31"/>
      <c r="K54" s="31"/>
      <c r="L54" s="31"/>
      <c r="M54" s="31"/>
      <c r="N54" s="31"/>
    </row>
    <row r="55" spans="1:14">
      <c r="A55" s="5"/>
      <c r="B55" s="5"/>
      <c r="C55" s="5" t="s">
        <v>259</v>
      </c>
      <c r="D55" s="20" t="s">
        <v>260</v>
      </c>
      <c r="E55" s="5" t="s">
        <v>75</v>
      </c>
      <c r="F55" s="20" t="s">
        <v>256</v>
      </c>
      <c r="G55" s="5" t="s">
        <v>220</v>
      </c>
      <c r="H55" s="31"/>
      <c r="I55" s="31"/>
      <c r="J55" s="31"/>
      <c r="K55" s="31"/>
      <c r="L55" s="31"/>
      <c r="M55" s="31"/>
      <c r="N55" s="31"/>
    </row>
    <row r="56" spans="1:14" ht="30">
      <c r="A56" s="5" t="str">
        <f>A54</f>
        <v>Pests, Diseases, and Weeds</v>
      </c>
      <c r="B56" s="5" t="s">
        <v>261</v>
      </c>
      <c r="C56" s="5" t="s">
        <v>262</v>
      </c>
      <c r="D56" s="20" t="s">
        <v>263</v>
      </c>
      <c r="E56" s="5" t="s">
        <v>75</v>
      </c>
      <c r="F56" s="20"/>
      <c r="G56" s="5" t="s">
        <v>67</v>
      </c>
      <c r="H56" s="31"/>
      <c r="I56" s="31"/>
      <c r="J56" s="31"/>
      <c r="K56" s="31"/>
      <c r="L56" s="31"/>
      <c r="M56" s="31"/>
      <c r="N56" s="31"/>
    </row>
    <row r="57" spans="1:14">
      <c r="A57" s="5"/>
      <c r="B57" s="5"/>
      <c r="C57" s="5" t="s">
        <v>264</v>
      </c>
      <c r="D57" s="20" t="s">
        <v>265</v>
      </c>
      <c r="E57" s="5" t="s">
        <v>75</v>
      </c>
      <c r="F57" s="20"/>
      <c r="G57" s="5" t="s">
        <v>220</v>
      </c>
      <c r="H57" s="31"/>
      <c r="I57" s="31"/>
      <c r="J57" s="31"/>
      <c r="K57" s="31"/>
      <c r="L57" s="31"/>
      <c r="M57" s="31"/>
      <c r="N57" s="31"/>
    </row>
    <row r="58" spans="1:14" ht="30">
      <c r="A58" s="5" t="str">
        <f>A56</f>
        <v>Pests, Diseases, and Weeds</v>
      </c>
      <c r="B58" s="5"/>
      <c r="C58" s="5" t="s">
        <v>266</v>
      </c>
      <c r="D58" s="20" t="s">
        <v>267</v>
      </c>
      <c r="E58" s="5" t="s">
        <v>75</v>
      </c>
      <c r="F58" s="20"/>
      <c r="G58" s="5" t="s">
        <v>67</v>
      </c>
      <c r="H58" s="31"/>
      <c r="I58" s="31"/>
      <c r="J58" s="31"/>
      <c r="K58" s="31"/>
      <c r="L58" s="31"/>
      <c r="M58" s="31"/>
      <c r="N58" s="31"/>
    </row>
    <row r="59" spans="1:14">
      <c r="A59" s="9" t="s">
        <v>268</v>
      </c>
      <c r="B59" s="22"/>
      <c r="C59" s="22"/>
      <c r="D59" s="45"/>
      <c r="E59" s="9"/>
      <c r="F59" s="9"/>
      <c r="G59" s="9"/>
      <c r="H59" s="45"/>
      <c r="I59" s="9"/>
      <c r="J59" s="45"/>
      <c r="K59" s="45"/>
      <c r="L59" s="45"/>
      <c r="M59" s="45"/>
      <c r="N59" s="9"/>
    </row>
    <row r="60" spans="1:14">
      <c r="A60" s="18" t="str">
        <f>A59</f>
        <v>Management and Production</v>
      </c>
      <c r="B60" s="18" t="s">
        <v>269</v>
      </c>
      <c r="C60" s="18"/>
      <c r="D60" s="53"/>
      <c r="E60" s="52"/>
      <c r="F60" s="52"/>
      <c r="G60" s="52"/>
      <c r="H60" s="53"/>
      <c r="I60" s="52"/>
      <c r="J60" s="53"/>
      <c r="K60" s="53"/>
      <c r="L60" s="53"/>
      <c r="M60" s="53"/>
      <c r="N60" s="52"/>
    </row>
    <row r="61" spans="1:14" ht="30">
      <c r="A61" s="57" t="str">
        <f t="shared" ref="A61:A86" si="2">A60</f>
        <v>Management and Production</v>
      </c>
      <c r="B61" s="5" t="s">
        <v>270</v>
      </c>
      <c r="C61" s="5" t="s">
        <v>271</v>
      </c>
      <c r="D61" s="20" t="s">
        <v>272</v>
      </c>
      <c r="E61" s="5" t="s">
        <v>75</v>
      </c>
      <c r="F61" s="20" t="s">
        <v>273</v>
      </c>
      <c r="G61" s="5" t="s">
        <v>67</v>
      </c>
      <c r="H61" s="31"/>
      <c r="I61" s="31"/>
      <c r="J61" s="31"/>
      <c r="K61" s="31"/>
      <c r="L61" s="31"/>
      <c r="M61" s="31"/>
      <c r="N61" s="31"/>
    </row>
    <row r="62" spans="1:14">
      <c r="A62" s="57" t="str">
        <f t="shared" si="2"/>
        <v>Management and Production</v>
      </c>
      <c r="B62" s="5"/>
      <c r="C62" s="5" t="s">
        <v>230</v>
      </c>
      <c r="D62" s="20" t="s">
        <v>231</v>
      </c>
      <c r="E62" s="5" t="s">
        <v>232</v>
      </c>
      <c r="F62" s="20" t="s">
        <v>274</v>
      </c>
      <c r="G62" s="5" t="s">
        <v>55</v>
      </c>
      <c r="H62" s="31"/>
      <c r="I62" s="31"/>
      <c r="J62" s="31"/>
      <c r="K62" s="31"/>
      <c r="L62" s="31"/>
      <c r="M62" s="31"/>
      <c r="N62" s="31"/>
    </row>
    <row r="63" spans="1:14" ht="30">
      <c r="A63" s="57" t="str">
        <f t="shared" si="2"/>
        <v>Management and Production</v>
      </c>
      <c r="B63" s="5"/>
      <c r="C63" s="5" t="s">
        <v>275</v>
      </c>
      <c r="D63" s="20" t="s">
        <v>276</v>
      </c>
      <c r="E63" s="5" t="s">
        <v>75</v>
      </c>
      <c r="F63" s="20" t="s">
        <v>277</v>
      </c>
      <c r="G63" s="5" t="s">
        <v>67</v>
      </c>
      <c r="H63" s="31"/>
      <c r="I63" s="31"/>
      <c r="J63" s="31"/>
      <c r="K63" s="31"/>
      <c r="L63" s="31"/>
      <c r="M63" s="31"/>
      <c r="N63" s="31"/>
    </row>
    <row r="64" spans="1:14">
      <c r="A64" s="57" t="str">
        <f t="shared" si="2"/>
        <v>Management and Production</v>
      </c>
      <c r="B64" s="5"/>
      <c r="C64" s="5" t="s">
        <v>278</v>
      </c>
      <c r="D64" s="20" t="s">
        <v>279</v>
      </c>
      <c r="E64" s="5" t="s">
        <v>75</v>
      </c>
      <c r="F64" s="20" t="s">
        <v>280</v>
      </c>
      <c r="G64" s="5" t="s">
        <v>67</v>
      </c>
      <c r="H64" s="31"/>
      <c r="I64" s="31"/>
      <c r="J64" s="31"/>
      <c r="K64" s="31"/>
      <c r="L64" s="31"/>
      <c r="M64" s="31"/>
      <c r="N64" s="31"/>
    </row>
    <row r="65" spans="1:14" ht="30">
      <c r="A65" s="57" t="str">
        <f t="shared" si="2"/>
        <v>Management and Production</v>
      </c>
      <c r="B65" s="5" t="s">
        <v>281</v>
      </c>
      <c r="C65" s="5" t="s">
        <v>282</v>
      </c>
      <c r="D65" s="20" t="s">
        <v>283</v>
      </c>
      <c r="E65" s="5" t="s">
        <v>75</v>
      </c>
      <c r="F65" s="20" t="s">
        <v>284</v>
      </c>
      <c r="G65" s="5" t="s">
        <v>67</v>
      </c>
      <c r="H65" s="31"/>
      <c r="I65" s="31"/>
      <c r="J65" s="31"/>
      <c r="K65" s="31"/>
      <c r="L65" s="31"/>
      <c r="M65" s="31"/>
      <c r="N65" s="31"/>
    </row>
    <row r="66" spans="1:14" ht="45">
      <c r="A66" s="57" t="str">
        <f t="shared" si="2"/>
        <v>Management and Production</v>
      </c>
      <c r="B66" s="5"/>
      <c r="C66" s="5" t="s">
        <v>285</v>
      </c>
      <c r="D66" s="20" t="s">
        <v>286</v>
      </c>
      <c r="E66" s="5" t="s">
        <v>75</v>
      </c>
      <c r="F66" s="20" t="s">
        <v>284</v>
      </c>
      <c r="G66" s="5" t="s">
        <v>67</v>
      </c>
      <c r="H66" s="31"/>
      <c r="I66" s="31"/>
      <c r="J66" s="31"/>
      <c r="K66" s="31"/>
      <c r="L66" s="31"/>
      <c r="M66" s="31"/>
      <c r="N66" s="31"/>
    </row>
    <row r="67" spans="1:14">
      <c r="A67" s="57" t="str">
        <f t="shared" si="2"/>
        <v>Management and Production</v>
      </c>
      <c r="B67" s="5"/>
      <c r="C67" s="5" t="s">
        <v>287</v>
      </c>
      <c r="D67" s="20" t="s">
        <v>288</v>
      </c>
      <c r="E67" s="5" t="s">
        <v>75</v>
      </c>
      <c r="F67" s="20" t="s">
        <v>289</v>
      </c>
      <c r="G67" s="5" t="s">
        <v>67</v>
      </c>
      <c r="H67" s="31"/>
      <c r="I67" s="31"/>
      <c r="J67" s="31"/>
      <c r="K67" s="31"/>
      <c r="L67" s="31"/>
      <c r="M67" s="31"/>
      <c r="N67" s="31"/>
    </row>
    <row r="68" spans="1:14">
      <c r="A68" s="18" t="str">
        <f t="shared" si="2"/>
        <v>Management and Production</v>
      </c>
      <c r="B68" s="18" t="s">
        <v>290</v>
      </c>
      <c r="C68" s="18"/>
      <c r="D68" s="53"/>
      <c r="E68" s="52"/>
      <c r="F68" s="52"/>
      <c r="G68" s="52"/>
      <c r="H68" s="53"/>
      <c r="I68" s="52"/>
      <c r="J68" s="53"/>
      <c r="K68" s="53"/>
      <c r="L68" s="53"/>
      <c r="M68" s="53"/>
      <c r="N68" s="52"/>
    </row>
    <row r="69" spans="1:14" ht="45">
      <c r="A69" s="57" t="str">
        <f t="shared" si="2"/>
        <v>Management and Production</v>
      </c>
      <c r="B69" s="5" t="s">
        <v>291</v>
      </c>
      <c r="C69" s="5" t="s">
        <v>292</v>
      </c>
      <c r="D69" s="20" t="s">
        <v>293</v>
      </c>
      <c r="E69" s="5" t="s">
        <v>75</v>
      </c>
      <c r="F69" s="20" t="s">
        <v>294</v>
      </c>
      <c r="G69" s="5" t="s">
        <v>55</v>
      </c>
      <c r="H69" s="20"/>
      <c r="I69" s="20"/>
      <c r="J69" s="20"/>
      <c r="K69" s="20"/>
      <c r="L69" s="20"/>
      <c r="M69" s="20"/>
      <c r="N69" s="20"/>
    </row>
    <row r="70" spans="1:14" ht="45">
      <c r="A70" s="57" t="str">
        <f t="shared" si="2"/>
        <v>Management and Production</v>
      </c>
      <c r="B70" s="5"/>
      <c r="C70" s="5" t="s">
        <v>295</v>
      </c>
      <c r="D70" s="20" t="s">
        <v>296</v>
      </c>
      <c r="E70" s="5" t="s">
        <v>75</v>
      </c>
      <c r="F70" s="20"/>
      <c r="G70" s="5" t="s">
        <v>67</v>
      </c>
      <c r="H70" s="20"/>
      <c r="I70" s="20"/>
      <c r="J70" s="20"/>
      <c r="K70" s="20"/>
      <c r="L70" s="20"/>
      <c r="M70" s="20"/>
      <c r="N70" s="20"/>
    </row>
    <row r="71" spans="1:14" ht="45">
      <c r="A71" s="57" t="str">
        <f t="shared" si="2"/>
        <v>Management and Production</v>
      </c>
      <c r="B71" s="5"/>
      <c r="C71" s="5" t="s">
        <v>297</v>
      </c>
      <c r="D71" s="20" t="s">
        <v>298</v>
      </c>
      <c r="E71" s="5" t="s">
        <v>75</v>
      </c>
      <c r="F71" s="20" t="s">
        <v>299</v>
      </c>
      <c r="G71" s="5" t="s">
        <v>55</v>
      </c>
      <c r="H71" s="20"/>
      <c r="I71" s="20"/>
      <c r="J71" s="20"/>
      <c r="K71" s="20"/>
      <c r="L71" s="20"/>
      <c r="M71" s="20"/>
      <c r="N71" s="20"/>
    </row>
    <row r="72" spans="1:14">
      <c r="A72" s="57" t="str">
        <f t="shared" si="2"/>
        <v>Management and Production</v>
      </c>
      <c r="B72" s="5"/>
      <c r="C72" s="5" t="s">
        <v>300</v>
      </c>
      <c r="D72" s="20" t="s">
        <v>301</v>
      </c>
      <c r="E72" s="5" t="s">
        <v>75</v>
      </c>
      <c r="F72" s="20"/>
      <c r="G72" s="5" t="s">
        <v>67</v>
      </c>
      <c r="H72" s="20"/>
      <c r="I72" s="20"/>
      <c r="J72" s="20"/>
      <c r="K72" s="20"/>
      <c r="L72" s="20"/>
      <c r="M72" s="20"/>
      <c r="N72" s="20"/>
    </row>
    <row r="73" spans="1:14">
      <c r="A73" s="57" t="str">
        <f t="shared" si="2"/>
        <v>Management and Production</v>
      </c>
      <c r="B73" s="5"/>
      <c r="C73" s="5" t="s">
        <v>302</v>
      </c>
      <c r="D73" s="20" t="s">
        <v>303</v>
      </c>
      <c r="E73" s="5" t="s">
        <v>75</v>
      </c>
      <c r="F73" s="20" t="s">
        <v>294</v>
      </c>
      <c r="G73" s="5" t="s">
        <v>55</v>
      </c>
      <c r="H73" s="20"/>
      <c r="I73" s="20"/>
      <c r="J73" s="20"/>
      <c r="K73" s="20"/>
      <c r="L73" s="20"/>
      <c r="M73" s="20"/>
      <c r="N73" s="20"/>
    </row>
    <row r="74" spans="1:14" ht="45">
      <c r="A74" s="57" t="str">
        <f t="shared" si="2"/>
        <v>Management and Production</v>
      </c>
      <c r="B74" s="5" t="s">
        <v>304</v>
      </c>
      <c r="C74" s="5" t="s">
        <v>305</v>
      </c>
      <c r="D74" s="20" t="s">
        <v>306</v>
      </c>
      <c r="E74" s="5" t="s">
        <v>75</v>
      </c>
      <c r="F74" s="20" t="s">
        <v>307</v>
      </c>
      <c r="G74" s="5" t="s">
        <v>67</v>
      </c>
      <c r="H74" s="20"/>
      <c r="I74" s="20"/>
      <c r="J74" s="20"/>
      <c r="K74" s="20"/>
      <c r="L74" s="20"/>
      <c r="M74" s="20"/>
      <c r="N74" s="20"/>
    </row>
    <row r="75" spans="1:14">
      <c r="A75" s="57" t="str">
        <f t="shared" si="2"/>
        <v>Management and Production</v>
      </c>
      <c r="B75" s="5"/>
      <c r="C75" s="5" t="s">
        <v>308</v>
      </c>
      <c r="D75" s="20" t="s">
        <v>309</v>
      </c>
      <c r="E75" s="5" t="s">
        <v>75</v>
      </c>
      <c r="F75" s="20" t="s">
        <v>310</v>
      </c>
      <c r="G75" s="5" t="s">
        <v>67</v>
      </c>
      <c r="H75" s="20"/>
      <c r="I75" s="20"/>
      <c r="J75" s="20"/>
      <c r="K75" s="20"/>
      <c r="L75" s="20"/>
      <c r="M75" s="20"/>
      <c r="N75" s="20"/>
    </row>
    <row r="76" spans="1:14" ht="30">
      <c r="A76" s="57" t="str">
        <f t="shared" si="2"/>
        <v>Management and Production</v>
      </c>
      <c r="B76" s="5"/>
      <c r="C76" s="5" t="s">
        <v>311</v>
      </c>
      <c r="D76" s="20" t="s">
        <v>312</v>
      </c>
      <c r="E76" s="5" t="s">
        <v>75</v>
      </c>
      <c r="F76" s="20" t="s">
        <v>313</v>
      </c>
      <c r="G76" s="5" t="s">
        <v>67</v>
      </c>
      <c r="H76" s="20"/>
      <c r="I76" s="20"/>
      <c r="J76" s="20"/>
      <c r="K76" s="20"/>
      <c r="L76" s="20"/>
      <c r="M76" s="20"/>
      <c r="N76" s="20"/>
    </row>
    <row r="77" spans="1:14">
      <c r="A77" s="18" t="str">
        <f t="shared" si="2"/>
        <v>Management and Production</v>
      </c>
      <c r="B77" s="18" t="s">
        <v>314</v>
      </c>
      <c r="C77" s="18"/>
      <c r="D77" s="53"/>
      <c r="E77" s="53"/>
      <c r="F77" s="53"/>
      <c r="G77" s="53"/>
      <c r="H77" s="53"/>
      <c r="I77" s="53"/>
      <c r="J77" s="53"/>
      <c r="K77" s="53"/>
      <c r="L77" s="53"/>
      <c r="M77" s="53"/>
      <c r="N77" s="52"/>
    </row>
    <row r="78" spans="1:14" ht="45">
      <c r="A78" s="57" t="str">
        <f t="shared" si="2"/>
        <v>Management and Production</v>
      </c>
      <c r="B78" s="5" t="s">
        <v>304</v>
      </c>
      <c r="C78" s="5" t="s">
        <v>315</v>
      </c>
      <c r="D78" s="20" t="s">
        <v>316</v>
      </c>
      <c r="E78" s="5" t="s">
        <v>75</v>
      </c>
      <c r="F78" s="20"/>
      <c r="G78" s="5" t="s">
        <v>220</v>
      </c>
      <c r="H78" s="20"/>
      <c r="I78" s="20"/>
      <c r="J78" s="20"/>
      <c r="K78" s="20"/>
      <c r="L78" s="20"/>
      <c r="M78" s="20"/>
      <c r="N78" s="20"/>
    </row>
    <row r="79" spans="1:14">
      <c r="A79" s="57" t="str">
        <f t="shared" si="2"/>
        <v>Management and Production</v>
      </c>
      <c r="B79" s="5"/>
      <c r="C79" s="5" t="s">
        <v>317</v>
      </c>
      <c r="D79" s="20" t="s">
        <v>318</v>
      </c>
      <c r="E79" s="5" t="s">
        <v>75</v>
      </c>
      <c r="F79" s="20"/>
      <c r="G79" s="5" t="s">
        <v>220</v>
      </c>
      <c r="H79" s="20"/>
      <c r="I79" s="20"/>
      <c r="J79" s="20"/>
      <c r="K79" s="20"/>
      <c r="L79" s="20"/>
      <c r="M79" s="20"/>
      <c r="N79" s="20"/>
    </row>
    <row r="80" spans="1:14" ht="30">
      <c r="A80" s="57" t="str">
        <f t="shared" si="2"/>
        <v>Management and Production</v>
      </c>
      <c r="B80" s="5"/>
      <c r="C80" s="5" t="s">
        <v>319</v>
      </c>
      <c r="D80" s="20" t="s">
        <v>320</v>
      </c>
      <c r="E80" s="5" t="s">
        <v>321</v>
      </c>
      <c r="F80" s="20"/>
      <c r="G80" s="5" t="s">
        <v>220</v>
      </c>
      <c r="H80" s="20"/>
      <c r="I80" s="20"/>
      <c r="J80" s="20"/>
      <c r="K80" s="20"/>
      <c r="L80" s="20"/>
      <c r="M80" s="20"/>
      <c r="N80" s="20"/>
    </row>
    <row r="81" spans="1:14" ht="30">
      <c r="A81" s="57" t="str">
        <f t="shared" si="2"/>
        <v>Management and Production</v>
      </c>
      <c r="B81" s="5"/>
      <c r="C81" s="5" t="s">
        <v>322</v>
      </c>
      <c r="D81" s="20" t="s">
        <v>323</v>
      </c>
      <c r="E81" s="5" t="s">
        <v>324</v>
      </c>
      <c r="F81" s="20"/>
      <c r="G81" s="5" t="s">
        <v>220</v>
      </c>
      <c r="H81" s="20"/>
      <c r="I81" s="20"/>
      <c r="J81" s="20"/>
      <c r="K81" s="20"/>
      <c r="L81" s="20"/>
      <c r="M81" s="20"/>
      <c r="N81" s="20"/>
    </row>
    <row r="82" spans="1:14" ht="30">
      <c r="A82" s="57" t="str">
        <f t="shared" si="2"/>
        <v>Management and Production</v>
      </c>
      <c r="B82" s="5" t="s">
        <v>325</v>
      </c>
      <c r="C82" s="5" t="s">
        <v>326</v>
      </c>
      <c r="D82" s="20" t="s">
        <v>327</v>
      </c>
      <c r="E82" s="5" t="s">
        <v>75</v>
      </c>
      <c r="F82" s="20" t="s">
        <v>328</v>
      </c>
      <c r="G82" s="5" t="s">
        <v>67</v>
      </c>
      <c r="H82" s="20"/>
      <c r="I82" s="20"/>
      <c r="J82" s="20"/>
      <c r="K82" s="20"/>
      <c r="L82" s="20"/>
      <c r="M82" s="20"/>
      <c r="N82" s="20"/>
    </row>
    <row r="83" spans="1:14">
      <c r="A83" s="57" t="str">
        <f t="shared" si="2"/>
        <v>Management and Production</v>
      </c>
      <c r="B83" s="5"/>
      <c r="C83" s="5" t="s">
        <v>329</v>
      </c>
      <c r="D83" s="20" t="s">
        <v>330</v>
      </c>
      <c r="E83" s="5" t="s">
        <v>331</v>
      </c>
      <c r="F83" s="20" t="s">
        <v>284</v>
      </c>
      <c r="G83" s="5" t="s">
        <v>55</v>
      </c>
      <c r="H83" s="20"/>
      <c r="I83" s="20"/>
      <c r="J83" s="20"/>
      <c r="K83" s="20"/>
      <c r="L83" s="20"/>
      <c r="M83" s="20"/>
      <c r="N83" s="20"/>
    </row>
    <row r="84" spans="1:14">
      <c r="A84" s="57" t="str">
        <f t="shared" si="2"/>
        <v>Management and Production</v>
      </c>
      <c r="B84" s="5"/>
      <c r="C84" s="5" t="s">
        <v>332</v>
      </c>
      <c r="D84" s="20" t="s">
        <v>333</v>
      </c>
      <c r="E84" s="5" t="s">
        <v>331</v>
      </c>
      <c r="F84" s="20" t="s">
        <v>284</v>
      </c>
      <c r="G84" s="5" t="s">
        <v>55</v>
      </c>
      <c r="H84" s="20"/>
      <c r="I84" s="20"/>
      <c r="J84" s="20"/>
      <c r="K84" s="20"/>
      <c r="L84" s="20"/>
      <c r="M84" s="20"/>
      <c r="N84" s="20"/>
    </row>
    <row r="85" spans="1:14">
      <c r="A85" s="57" t="str">
        <f t="shared" si="2"/>
        <v>Management and Production</v>
      </c>
      <c r="B85" s="5"/>
      <c r="C85" s="5" t="s">
        <v>334</v>
      </c>
      <c r="D85" s="20" t="s">
        <v>335</v>
      </c>
      <c r="E85" s="5"/>
      <c r="F85" s="20" t="s">
        <v>336</v>
      </c>
      <c r="G85" s="5" t="s">
        <v>67</v>
      </c>
      <c r="H85" s="20"/>
      <c r="I85" s="20"/>
      <c r="J85" s="20"/>
      <c r="K85" s="20"/>
      <c r="L85" s="20"/>
      <c r="M85" s="20"/>
      <c r="N85" s="20"/>
    </row>
    <row r="86" spans="1:14" ht="30">
      <c r="A86" s="57" t="str">
        <f t="shared" si="2"/>
        <v>Management and Production</v>
      </c>
      <c r="B86" s="5"/>
      <c r="C86" s="5" t="s">
        <v>337</v>
      </c>
      <c r="D86" s="20" t="s">
        <v>338</v>
      </c>
      <c r="E86" s="5"/>
      <c r="F86" s="20"/>
      <c r="G86" s="5" t="s">
        <v>67</v>
      </c>
      <c r="H86" s="20"/>
      <c r="I86" s="20"/>
      <c r="J86" s="20"/>
      <c r="K86" s="20"/>
      <c r="L86" s="20"/>
      <c r="M86" s="20"/>
      <c r="N86" s="20"/>
    </row>
  </sheetData>
  <mergeCells count="1">
    <mergeCell ref="A1:B1"/>
  </mergeCells>
  <hyperlinks>
    <hyperlink ref="A1" location="Index!A1" display="Index" xr:uid="{204ACE12-D51D-4B82-8126-44EDEE44F700}"/>
    <hyperlink ref="A1:B1" location="Contents!A1" display="Return to Table of Contents" xr:uid="{46EB15F8-01C4-444B-8043-3B0D93C0712C}"/>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E47B7C2D-3D4B-4A7B-BB6E-8518F6BAE167}">
          <x14:formula1>
            <xm:f>Lookups!$C$4:$C$10</xm:f>
          </x14:formula1>
          <xm:sqref>I4:I9 I11:I12 I15:I26 I28:I36 I52:I58 I38:I50 I61:I67 I69:I76 I78:I86</xm:sqref>
        </x14:dataValidation>
        <x14:dataValidation type="list" allowBlank="1" showInputMessage="1" showErrorMessage="1" xr:uid="{C3CEA978-1B85-43EC-AB5A-71F1C56C174E}">
          <x14:formula1>
            <xm:f>Lookups!$A$4:$A$8</xm:f>
          </x14:formula1>
          <xm:sqref>G15:G26 G52:G58 G4:G9 G28:G36 G38:G50 G61:G67 G69:G76 G78:G86 G11:G12</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9C46E-F588-4E25-9F47-073C9D694FFA}">
  <sheetPr codeName="Sheet19">
    <tabColor rgb="FFFFFF00"/>
  </sheetPr>
  <dimension ref="A1:N91"/>
  <sheetViews>
    <sheetView tabSelected="1" zoomScale="75" zoomScaleNormal="75" workbookViewId="0">
      <pane xSplit="3" ySplit="2" topLeftCell="J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339</v>
      </c>
      <c r="E4" s="5" t="s">
        <v>54</v>
      </c>
      <c r="F4" s="20"/>
      <c r="G4" s="5" t="s">
        <v>55</v>
      </c>
      <c r="H4" s="20" t="s">
        <v>341</v>
      </c>
      <c r="I4" s="20" t="s">
        <v>57</v>
      </c>
      <c r="J4" s="20" t="s">
        <v>975</v>
      </c>
      <c r="K4" s="20"/>
      <c r="L4" s="20" t="s">
        <v>976</v>
      </c>
      <c r="M4" s="20" t="s">
        <v>61</v>
      </c>
      <c r="N4" s="20" t="s">
        <v>977</v>
      </c>
    </row>
    <row r="5" spans="1:14" ht="120">
      <c r="A5" s="5" t="str">
        <f t="shared" si="0"/>
        <v>Soil Characteristics</v>
      </c>
      <c r="B5" s="5"/>
      <c r="C5" s="5" t="s">
        <v>63</v>
      </c>
      <c r="D5" s="20" t="s">
        <v>345</v>
      </c>
      <c r="E5" s="5"/>
      <c r="F5" s="20" t="s">
        <v>66</v>
      </c>
      <c r="G5" s="5" t="s">
        <v>67</v>
      </c>
      <c r="H5" s="20" t="s">
        <v>347</v>
      </c>
      <c r="I5" s="20" t="s">
        <v>69</v>
      </c>
      <c r="J5" s="20" t="s">
        <v>978</v>
      </c>
      <c r="K5" s="20"/>
      <c r="L5" s="20" t="s">
        <v>71</v>
      </c>
      <c r="M5" s="20" t="s">
        <v>72</v>
      </c>
      <c r="N5" s="20" t="s">
        <v>977</v>
      </c>
    </row>
    <row r="6" spans="1:14" ht="105">
      <c r="A6" s="5" t="str">
        <f t="shared" si="0"/>
        <v>Soil Characteristics</v>
      </c>
      <c r="B6" s="5"/>
      <c r="C6" s="5" t="s">
        <v>73</v>
      </c>
      <c r="D6" s="20" t="s">
        <v>615</v>
      </c>
      <c r="E6" s="5" t="s">
        <v>75</v>
      </c>
      <c r="F6" s="20"/>
      <c r="G6" s="5" t="s">
        <v>55</v>
      </c>
      <c r="H6" s="20" t="s">
        <v>352</v>
      </c>
      <c r="I6" s="20" t="s">
        <v>57</v>
      </c>
      <c r="J6" s="56" t="s">
        <v>979</v>
      </c>
      <c r="K6" s="20"/>
      <c r="L6" s="20" t="s">
        <v>79</v>
      </c>
      <c r="M6" s="20" t="s">
        <v>80</v>
      </c>
      <c r="N6" s="20" t="s">
        <v>977</v>
      </c>
    </row>
    <row r="7" spans="1:14" ht="195">
      <c r="A7" s="5" t="str">
        <f t="shared" si="0"/>
        <v>Soil Characteristics</v>
      </c>
      <c r="B7" s="5"/>
      <c r="C7" s="5" t="s">
        <v>81</v>
      </c>
      <c r="D7" s="20" t="s">
        <v>355</v>
      </c>
      <c r="E7" s="5" t="s">
        <v>75</v>
      </c>
      <c r="F7" s="20"/>
      <c r="G7" s="5" t="s">
        <v>55</v>
      </c>
      <c r="H7" s="20" t="s">
        <v>83</v>
      </c>
      <c r="I7" s="20" t="s">
        <v>57</v>
      </c>
      <c r="J7" s="20" t="s">
        <v>980</v>
      </c>
      <c r="K7" s="20"/>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t="s">
        <v>981</v>
      </c>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120">
      <c r="A11" s="5" t="str">
        <f>A10</f>
        <v>Terrain</v>
      </c>
      <c r="B11" s="5"/>
      <c r="C11" s="5" t="s">
        <v>107</v>
      </c>
      <c r="D11" s="20" t="s">
        <v>365</v>
      </c>
      <c r="E11" s="5" t="s">
        <v>109</v>
      </c>
      <c r="F11" s="20"/>
      <c r="G11" s="5" t="s">
        <v>55</v>
      </c>
      <c r="H11" s="20" t="s">
        <v>110</v>
      </c>
      <c r="I11" s="20" t="s">
        <v>111</v>
      </c>
      <c r="J11" s="20" t="s">
        <v>112</v>
      </c>
      <c r="K11" s="20"/>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c r="J15" s="20"/>
      <c r="K15" s="20"/>
      <c r="L15" s="20"/>
      <c r="M15" s="20"/>
      <c r="N15" s="20"/>
    </row>
    <row r="16" spans="1:14" ht="30">
      <c r="A16" s="5" t="s">
        <v>123</v>
      </c>
      <c r="B16" s="5"/>
      <c r="C16" s="5" t="s">
        <v>131</v>
      </c>
      <c r="D16" s="20" t="s">
        <v>132</v>
      </c>
      <c r="E16" s="5" t="s">
        <v>65</v>
      </c>
      <c r="F16" s="20" t="s">
        <v>133</v>
      </c>
      <c r="G16" s="5" t="s">
        <v>55</v>
      </c>
      <c r="H16" s="20"/>
      <c r="I16" s="20"/>
      <c r="J16" s="20"/>
      <c r="K16" s="20"/>
      <c r="L16" s="20"/>
      <c r="M16" s="20"/>
      <c r="N16" s="20"/>
    </row>
    <row r="17" spans="1:14" ht="75">
      <c r="A17" s="5" t="s">
        <v>123</v>
      </c>
      <c r="B17" s="5"/>
      <c r="C17" s="5" t="s">
        <v>135</v>
      </c>
      <c r="D17" s="20" t="s">
        <v>136</v>
      </c>
      <c r="E17" s="5" t="s">
        <v>65</v>
      </c>
      <c r="F17" s="20" t="s">
        <v>137</v>
      </c>
      <c r="G17" s="5" t="s">
        <v>55</v>
      </c>
      <c r="H17" s="20"/>
      <c r="I17" s="20"/>
      <c r="J17" s="20" t="s">
        <v>982</v>
      </c>
      <c r="K17" s="20"/>
      <c r="L17" s="20"/>
      <c r="M17" s="20"/>
      <c r="N17" s="20" t="s">
        <v>983</v>
      </c>
    </row>
    <row r="18" spans="1:14" ht="45">
      <c r="A18" s="5" t="s">
        <v>123</v>
      </c>
      <c r="B18" s="5"/>
      <c r="C18" s="5" t="s">
        <v>139</v>
      </c>
      <c r="D18" s="20" t="s">
        <v>140</v>
      </c>
      <c r="E18" s="5" t="s">
        <v>75</v>
      </c>
      <c r="F18" s="20"/>
      <c r="G18" s="5" t="s">
        <v>55</v>
      </c>
      <c r="H18" s="20"/>
      <c r="I18" s="20"/>
      <c r="J18" s="20"/>
      <c r="K18" s="20"/>
      <c r="L18" s="20"/>
      <c r="M18" s="20"/>
      <c r="N18" s="20"/>
    </row>
    <row r="19" spans="1:14" ht="45">
      <c r="A19" s="5" t="s">
        <v>123</v>
      </c>
      <c r="B19" s="5"/>
      <c r="C19" s="5" t="s">
        <v>142</v>
      </c>
      <c r="D19" s="20" t="s">
        <v>143</v>
      </c>
      <c r="E19" s="5" t="s">
        <v>75</v>
      </c>
      <c r="F19" s="20"/>
      <c r="G19" s="5" t="s">
        <v>55</v>
      </c>
      <c r="H19" s="20"/>
      <c r="I19" s="20"/>
      <c r="J19" s="20"/>
      <c r="K19" s="20"/>
      <c r="L19" s="20"/>
      <c r="M19" s="20"/>
      <c r="N19" s="20"/>
    </row>
    <row r="20" spans="1:14" ht="240">
      <c r="A20" s="5" t="str">
        <f>A17</f>
        <v>Climate and weather</v>
      </c>
      <c r="B20" s="5" t="s">
        <v>145</v>
      </c>
      <c r="C20" s="5" t="s">
        <v>146</v>
      </c>
      <c r="D20" s="20" t="s">
        <v>147</v>
      </c>
      <c r="E20" s="5" t="s">
        <v>148</v>
      </c>
      <c r="F20" s="20"/>
      <c r="G20" s="5" t="s">
        <v>55</v>
      </c>
      <c r="H20" s="31" t="s">
        <v>380</v>
      </c>
      <c r="I20" s="20" t="s">
        <v>762</v>
      </c>
      <c r="J20" s="20" t="s">
        <v>984</v>
      </c>
      <c r="K20" s="20" t="s">
        <v>985</v>
      </c>
      <c r="L20" s="20"/>
      <c r="M20" s="20"/>
      <c r="N20" s="46" t="s">
        <v>986</v>
      </c>
    </row>
    <row r="21" spans="1:14" ht="30">
      <c r="A21" s="5" t="str">
        <f>A19</f>
        <v>Climate and weather</v>
      </c>
      <c r="B21" s="5" t="s">
        <v>145</v>
      </c>
      <c r="C21" s="5" t="s">
        <v>987</v>
      </c>
      <c r="D21" s="20" t="s">
        <v>384</v>
      </c>
      <c r="E21" s="5" t="s">
        <v>153</v>
      </c>
      <c r="F21" s="20"/>
      <c r="G21" s="5" t="s">
        <v>55</v>
      </c>
      <c r="H21" s="31" t="s">
        <v>988</v>
      </c>
      <c r="I21" s="20" t="s">
        <v>111</v>
      </c>
      <c r="J21" s="58" t="s">
        <v>989</v>
      </c>
      <c r="K21" s="20"/>
      <c r="L21" s="20"/>
      <c r="M21" s="20"/>
      <c r="N21" s="20"/>
    </row>
    <row r="22" spans="1:14">
      <c r="A22" s="5" t="str">
        <f t="shared" ref="A22:A40" si="1">A21</f>
        <v>Climate and weather</v>
      </c>
      <c r="B22" s="5" t="s">
        <v>145</v>
      </c>
      <c r="C22" s="5" t="s">
        <v>156</v>
      </c>
      <c r="D22" s="20" t="s">
        <v>157</v>
      </c>
      <c r="E22" s="5" t="s">
        <v>153</v>
      </c>
      <c r="F22" s="20"/>
      <c r="G22" s="5" t="s">
        <v>67</v>
      </c>
      <c r="H22" s="20"/>
      <c r="I22" s="20"/>
      <c r="J22" s="20"/>
      <c r="K22" s="20"/>
      <c r="L22" s="20"/>
      <c r="M22" s="20"/>
      <c r="N22" s="20"/>
    </row>
    <row r="23" spans="1:14" ht="150">
      <c r="A23" s="5" t="str">
        <f t="shared" si="1"/>
        <v>Climate and weather</v>
      </c>
      <c r="B23" s="5" t="s">
        <v>145</v>
      </c>
      <c r="C23" s="5" t="s">
        <v>158</v>
      </c>
      <c r="D23" s="20" t="s">
        <v>159</v>
      </c>
      <c r="E23" s="5" t="s">
        <v>153</v>
      </c>
      <c r="F23" s="20"/>
      <c r="G23" s="5" t="s">
        <v>67</v>
      </c>
      <c r="H23" s="20"/>
      <c r="I23" s="20" t="s">
        <v>762</v>
      </c>
      <c r="J23" s="20" t="s">
        <v>990</v>
      </c>
      <c r="K23" s="20" t="s">
        <v>991</v>
      </c>
      <c r="L23" s="20"/>
      <c r="M23" s="20"/>
      <c r="N23" s="20" t="s">
        <v>992</v>
      </c>
    </row>
    <row r="24" spans="1:14" ht="60">
      <c r="A24" s="5" t="str">
        <f>A23</f>
        <v>Climate and weather</v>
      </c>
      <c r="B24" s="5" t="s">
        <v>145</v>
      </c>
      <c r="C24" s="5" t="s">
        <v>391</v>
      </c>
      <c r="D24" s="20" t="s">
        <v>392</v>
      </c>
      <c r="E24" s="5" t="s">
        <v>153</v>
      </c>
      <c r="F24" s="20"/>
      <c r="G24" s="5" t="s">
        <v>67</v>
      </c>
      <c r="H24" s="20"/>
      <c r="I24" s="20"/>
      <c r="J24" s="20"/>
      <c r="K24" s="20"/>
      <c r="L24" s="20"/>
      <c r="M24" s="20"/>
      <c r="N24" s="20"/>
    </row>
    <row r="25" spans="1:14" ht="45">
      <c r="A25" s="5" t="str">
        <f>A24</f>
        <v>Climate and weather</v>
      </c>
      <c r="B25" s="5" t="s">
        <v>393</v>
      </c>
      <c r="C25" s="5"/>
      <c r="D25" s="20" t="s">
        <v>394</v>
      </c>
      <c r="E25" s="5" t="s">
        <v>395</v>
      </c>
      <c r="F25" s="20"/>
      <c r="G25" s="5" t="s">
        <v>67</v>
      </c>
      <c r="H25" s="20"/>
      <c r="I25" s="20"/>
      <c r="J25" s="20"/>
      <c r="K25" s="20"/>
      <c r="L25" s="20"/>
      <c r="M25" s="20"/>
      <c r="N25" s="20"/>
    </row>
    <row r="26" spans="1:14" ht="45">
      <c r="A26" s="5" t="str">
        <f>A23</f>
        <v>Climate and weather</v>
      </c>
      <c r="B26" s="5" t="s">
        <v>396</v>
      </c>
      <c r="C26" s="5" t="s">
        <v>160</v>
      </c>
      <c r="D26" s="20" t="s">
        <v>161</v>
      </c>
      <c r="E26" s="5" t="s">
        <v>162</v>
      </c>
      <c r="F26" s="20" t="s">
        <v>397</v>
      </c>
      <c r="G26" s="5" t="s">
        <v>55</v>
      </c>
      <c r="H26" s="20"/>
      <c r="I26" s="20"/>
      <c r="J26" s="20"/>
      <c r="K26" s="20"/>
      <c r="L26" s="20"/>
      <c r="M26" s="20"/>
      <c r="N26" s="20"/>
    </row>
    <row r="27" spans="1:14" ht="60">
      <c r="A27" s="5" t="str">
        <f>A24</f>
        <v>Climate and weather</v>
      </c>
      <c r="B27" s="5" t="s">
        <v>396</v>
      </c>
      <c r="C27" s="5" t="s">
        <v>400</v>
      </c>
      <c r="D27" s="20"/>
      <c r="E27" s="5" t="s">
        <v>400</v>
      </c>
      <c r="F27" s="20" t="s">
        <v>397</v>
      </c>
      <c r="G27" s="5" t="s">
        <v>55</v>
      </c>
      <c r="H27" s="20" t="s">
        <v>401</v>
      </c>
      <c r="I27" s="20"/>
      <c r="J27" s="20"/>
      <c r="L27" s="20"/>
      <c r="M27" s="20"/>
      <c r="N27" s="20"/>
    </row>
    <row r="28" spans="1:14" ht="45">
      <c r="A28" s="5" t="str">
        <f>A26</f>
        <v>Climate and weather</v>
      </c>
      <c r="B28" s="5" t="s">
        <v>396</v>
      </c>
      <c r="C28" s="5" t="s">
        <v>164</v>
      </c>
      <c r="D28" s="20" t="s">
        <v>165</v>
      </c>
      <c r="E28" s="5" t="s">
        <v>75</v>
      </c>
      <c r="F28" s="20" t="s">
        <v>166</v>
      </c>
      <c r="G28" s="5" t="s">
        <v>55</v>
      </c>
      <c r="H28" s="20"/>
      <c r="I28" s="20"/>
      <c r="J28" s="20"/>
      <c r="K28" s="20"/>
      <c r="L28" s="20"/>
      <c r="M28" s="20"/>
      <c r="N28" s="20"/>
    </row>
    <row r="29" spans="1:14" ht="45" collapsed="1">
      <c r="A29" s="5" t="str">
        <f t="shared" si="1"/>
        <v>Climate and weather</v>
      </c>
      <c r="B29" s="5" t="s">
        <v>168</v>
      </c>
      <c r="C29" s="5" t="s">
        <v>169</v>
      </c>
      <c r="D29" s="20" t="s">
        <v>170</v>
      </c>
      <c r="E29" s="5" t="s">
        <v>75</v>
      </c>
      <c r="F29" s="20" t="s">
        <v>171</v>
      </c>
      <c r="G29" s="5" t="s">
        <v>55</v>
      </c>
      <c r="H29" s="20"/>
      <c r="I29" s="20"/>
      <c r="J29" s="20"/>
      <c r="K29" s="20"/>
      <c r="L29" s="20"/>
      <c r="M29" s="20"/>
      <c r="N29" s="20"/>
    </row>
    <row r="30" spans="1:14">
      <c r="A30" s="52" t="str">
        <f t="shared" si="1"/>
        <v>Climate and weather</v>
      </c>
      <c r="B30" s="18" t="s">
        <v>173</v>
      </c>
      <c r="C30" s="18"/>
      <c r="D30" s="53"/>
      <c r="E30" s="53"/>
      <c r="F30" s="53"/>
      <c r="G30" s="53"/>
      <c r="H30" s="53"/>
      <c r="I30" s="53"/>
      <c r="J30" s="53"/>
      <c r="K30" s="53"/>
      <c r="L30" s="53"/>
      <c r="M30" s="53"/>
      <c r="N30" s="52"/>
    </row>
    <row r="31" spans="1:14" ht="30">
      <c r="A31" s="5" t="str">
        <f t="shared" si="1"/>
        <v>Climate and weather</v>
      </c>
      <c r="B31" s="5" t="s">
        <v>174</v>
      </c>
      <c r="C31" s="5" t="s">
        <v>175</v>
      </c>
      <c r="D31" s="20" t="s">
        <v>176</v>
      </c>
      <c r="E31" s="5" t="s">
        <v>128</v>
      </c>
      <c r="F31" s="20" t="s">
        <v>177</v>
      </c>
      <c r="G31" s="5" t="s">
        <v>55</v>
      </c>
      <c r="H31" s="20"/>
      <c r="I31" s="20"/>
      <c r="J31" s="20"/>
      <c r="K31" s="20"/>
      <c r="L31" s="20"/>
      <c r="M31" s="20"/>
      <c r="N31" s="20"/>
    </row>
    <row r="32" spans="1:14" ht="45">
      <c r="A32" s="5" t="str">
        <f t="shared" si="1"/>
        <v>Climate and weather</v>
      </c>
      <c r="B32" s="5" t="s">
        <v>174</v>
      </c>
      <c r="C32" s="5" t="s">
        <v>179</v>
      </c>
      <c r="D32" s="20" t="s">
        <v>180</v>
      </c>
      <c r="E32" s="5" t="s">
        <v>181</v>
      </c>
      <c r="F32" s="20" t="s">
        <v>182</v>
      </c>
      <c r="G32" s="5" t="s">
        <v>67</v>
      </c>
      <c r="H32" s="20"/>
      <c r="I32" s="20"/>
      <c r="J32" s="20"/>
      <c r="K32" s="20"/>
      <c r="L32" s="20"/>
      <c r="M32" s="20"/>
      <c r="N32" s="20"/>
    </row>
    <row r="33" spans="1:14" ht="45">
      <c r="A33" s="5" t="str">
        <f t="shared" si="1"/>
        <v>Climate and weather</v>
      </c>
      <c r="B33" s="5" t="s">
        <v>184</v>
      </c>
      <c r="C33" s="5" t="s">
        <v>185</v>
      </c>
      <c r="D33" s="20" t="s">
        <v>186</v>
      </c>
      <c r="E33" s="5" t="s">
        <v>181</v>
      </c>
      <c r="F33" s="20"/>
      <c r="G33" s="5" t="s">
        <v>55</v>
      </c>
      <c r="H33" s="56" t="s">
        <v>993</v>
      </c>
      <c r="I33" s="20" t="s">
        <v>762</v>
      </c>
      <c r="J33" s="20"/>
      <c r="K33" s="20"/>
      <c r="L33" s="20"/>
      <c r="M33" s="20"/>
      <c r="N33" s="20"/>
    </row>
    <row r="34" spans="1:14" ht="45">
      <c r="A34" s="5" t="str">
        <f t="shared" si="1"/>
        <v>Climate and weather</v>
      </c>
      <c r="B34" s="5" t="s">
        <v>184</v>
      </c>
      <c r="C34" s="5" t="s">
        <v>187</v>
      </c>
      <c r="D34" s="20" t="s">
        <v>188</v>
      </c>
      <c r="E34" s="5" t="s">
        <v>181</v>
      </c>
      <c r="F34" s="20"/>
      <c r="G34" s="5" t="s">
        <v>55</v>
      </c>
      <c r="H34" s="20"/>
      <c r="I34" s="20"/>
      <c r="J34" s="20"/>
      <c r="K34" s="20"/>
      <c r="L34" s="20"/>
      <c r="M34" s="20"/>
      <c r="N34" s="20"/>
    </row>
    <row r="35" spans="1:14" ht="45">
      <c r="A35" s="5" t="str">
        <f t="shared" si="1"/>
        <v>Climate and weather</v>
      </c>
      <c r="B35" s="5" t="s">
        <v>184</v>
      </c>
      <c r="C35" s="5" t="s">
        <v>192</v>
      </c>
      <c r="D35" s="20" t="s">
        <v>193</v>
      </c>
      <c r="E35" s="5" t="s">
        <v>75</v>
      </c>
      <c r="F35" s="20" t="s">
        <v>194</v>
      </c>
      <c r="G35" s="5" t="s">
        <v>67</v>
      </c>
      <c r="H35" s="20"/>
      <c r="I35" s="20"/>
      <c r="J35" s="20" t="s">
        <v>994</v>
      </c>
      <c r="K35" s="20"/>
      <c r="L35" s="20"/>
      <c r="M35" s="20"/>
      <c r="N35" s="20"/>
    </row>
    <row r="36" spans="1:14" ht="45">
      <c r="A36" s="5" t="str">
        <f t="shared" si="1"/>
        <v>Climate and weather</v>
      </c>
      <c r="B36" s="5" t="s">
        <v>196</v>
      </c>
      <c r="C36" s="5" t="s">
        <v>197</v>
      </c>
      <c r="D36" s="20" t="s">
        <v>198</v>
      </c>
      <c r="E36" s="5" t="s">
        <v>181</v>
      </c>
      <c r="F36" s="20"/>
      <c r="G36" s="5" t="s">
        <v>55</v>
      </c>
      <c r="H36" s="20"/>
      <c r="I36" s="20"/>
      <c r="J36" s="20"/>
      <c r="K36" s="20"/>
      <c r="L36" s="20"/>
      <c r="M36" s="20"/>
      <c r="N36" s="20"/>
    </row>
    <row r="37" spans="1:14" ht="45">
      <c r="A37" s="5" t="str">
        <f t="shared" si="1"/>
        <v>Climate and weather</v>
      </c>
      <c r="B37" s="5" t="s">
        <v>196</v>
      </c>
      <c r="C37" s="5" t="s">
        <v>201</v>
      </c>
      <c r="D37" s="20" t="s">
        <v>202</v>
      </c>
      <c r="E37" s="5" t="s">
        <v>181</v>
      </c>
      <c r="F37" s="20"/>
      <c r="G37" s="5" t="s">
        <v>55</v>
      </c>
      <c r="H37" s="20"/>
      <c r="I37" s="20"/>
      <c r="J37" s="20"/>
      <c r="K37" s="20"/>
      <c r="L37" s="20"/>
      <c r="M37" s="20"/>
      <c r="N37" s="20"/>
    </row>
    <row r="38" spans="1:14" ht="30">
      <c r="A38" s="5" t="str">
        <f t="shared" si="1"/>
        <v>Climate and weather</v>
      </c>
      <c r="B38" s="5" t="s">
        <v>196</v>
      </c>
      <c r="C38" s="5" t="s">
        <v>418</v>
      </c>
      <c r="D38" s="20" t="s">
        <v>419</v>
      </c>
      <c r="E38" s="5" t="s">
        <v>153</v>
      </c>
      <c r="F38" s="20" t="s">
        <v>420</v>
      </c>
      <c r="G38" s="5" t="s">
        <v>55</v>
      </c>
      <c r="H38" s="20"/>
      <c r="I38" s="20"/>
      <c r="J38" s="20"/>
      <c r="K38" s="20"/>
      <c r="L38" s="20"/>
      <c r="M38" s="20"/>
      <c r="N38" s="20"/>
    </row>
    <row r="39" spans="1:14" ht="45">
      <c r="A39" s="5" t="str">
        <f>A37</f>
        <v>Climate and weather</v>
      </c>
      <c r="B39" s="5" t="s">
        <v>204</v>
      </c>
      <c r="C39" s="5" t="s">
        <v>205</v>
      </c>
      <c r="D39" s="20" t="s">
        <v>206</v>
      </c>
      <c r="E39" s="5" t="s">
        <v>181</v>
      </c>
      <c r="F39" s="20" t="s">
        <v>207</v>
      </c>
      <c r="G39" s="5" t="s">
        <v>67</v>
      </c>
      <c r="H39" s="20"/>
      <c r="I39" s="20" t="s">
        <v>111</v>
      </c>
      <c r="K39" s="56" t="s">
        <v>995</v>
      </c>
      <c r="L39" s="20"/>
      <c r="M39" s="20"/>
      <c r="N39" s="20"/>
    </row>
    <row r="40" spans="1:14" ht="30">
      <c r="A40" s="5" t="str">
        <f t="shared" si="1"/>
        <v>Climate and weather</v>
      </c>
      <c r="B40" s="5" t="s">
        <v>209</v>
      </c>
      <c r="C40" s="5" t="s">
        <v>210</v>
      </c>
      <c r="D40" s="20" t="s">
        <v>211</v>
      </c>
      <c r="E40" s="5" t="s">
        <v>181</v>
      </c>
      <c r="F40" s="20" t="s">
        <v>207</v>
      </c>
      <c r="G40" s="5" t="s">
        <v>67</v>
      </c>
      <c r="H40" s="20"/>
      <c r="I40" s="20" t="s">
        <v>111</v>
      </c>
      <c r="K40" s="20" t="s">
        <v>995</v>
      </c>
      <c r="L40" s="20"/>
      <c r="M40" s="20"/>
      <c r="N40" s="20"/>
    </row>
    <row r="41" spans="1:14">
      <c r="A41" s="9" t="s">
        <v>213</v>
      </c>
      <c r="B41" s="22"/>
      <c r="C41" s="22"/>
      <c r="D41" s="45"/>
      <c r="E41" s="9"/>
      <c r="F41" s="9"/>
      <c r="G41" s="9"/>
      <c r="H41" s="45"/>
      <c r="I41" s="9"/>
      <c r="J41" s="45"/>
      <c r="K41" s="45"/>
      <c r="L41" s="45"/>
      <c r="M41" s="45"/>
      <c r="N41" s="9"/>
    </row>
    <row r="42" spans="1:14" ht="60">
      <c r="A42" s="5" t="str">
        <f>A47</f>
        <v xml:space="preserve">Plant Characteristics </v>
      </c>
      <c r="B42" s="5" t="s">
        <v>214</v>
      </c>
      <c r="C42" s="5" t="s">
        <v>215</v>
      </c>
      <c r="D42" s="20" t="s">
        <v>216</v>
      </c>
      <c r="E42" s="5" t="s">
        <v>75</v>
      </c>
      <c r="F42" s="31"/>
      <c r="G42" s="5" t="s">
        <v>67</v>
      </c>
      <c r="H42" s="31"/>
      <c r="I42" s="31"/>
      <c r="J42" s="31" t="s">
        <v>996</v>
      </c>
      <c r="K42" s="31"/>
      <c r="L42" s="31"/>
      <c r="M42" s="31"/>
      <c r="N42" s="31"/>
    </row>
    <row r="43" spans="1:14" ht="120">
      <c r="A43" s="5" t="str">
        <f>A54</f>
        <v xml:space="preserve">Plant Characteristics </v>
      </c>
      <c r="B43" s="5" t="s">
        <v>214</v>
      </c>
      <c r="C43" s="5" t="s">
        <v>217</v>
      </c>
      <c r="D43" s="20" t="s">
        <v>218</v>
      </c>
      <c r="E43" s="5" t="s">
        <v>75</v>
      </c>
      <c r="F43" s="31" t="s">
        <v>219</v>
      </c>
      <c r="G43" s="5" t="s">
        <v>220</v>
      </c>
      <c r="H43" s="31"/>
      <c r="I43" s="31"/>
      <c r="J43" s="31" t="s">
        <v>997</v>
      </c>
      <c r="K43" s="31"/>
      <c r="L43" s="31"/>
      <c r="M43" s="31"/>
      <c r="N43" s="31" t="s">
        <v>977</v>
      </c>
    </row>
    <row r="44" spans="1:14">
      <c r="A44" s="5" t="str">
        <f>A43</f>
        <v xml:space="preserve">Plant Characteristics </v>
      </c>
      <c r="B44" s="5" t="s">
        <v>214</v>
      </c>
      <c r="C44" s="5" t="s">
        <v>221</v>
      </c>
      <c r="D44" s="20" t="s">
        <v>222</v>
      </c>
      <c r="E44" s="5" t="s">
        <v>75</v>
      </c>
      <c r="F44" s="31" t="s">
        <v>219</v>
      </c>
      <c r="G44" s="5" t="s">
        <v>220</v>
      </c>
      <c r="H44" s="31"/>
      <c r="I44" s="31"/>
      <c r="J44" s="31" t="s">
        <v>998</v>
      </c>
      <c r="K44" s="31"/>
      <c r="L44" s="31"/>
      <c r="M44" s="31"/>
      <c r="N44" s="31"/>
    </row>
    <row r="45" spans="1:14" ht="45">
      <c r="A45" s="5" t="str">
        <f>A48</f>
        <v xml:space="preserve">Plant Characteristics </v>
      </c>
      <c r="B45" s="5" t="s">
        <v>214</v>
      </c>
      <c r="C45" s="5" t="s">
        <v>223</v>
      </c>
      <c r="D45" s="20" t="s">
        <v>224</v>
      </c>
      <c r="E45" s="5" t="s">
        <v>75</v>
      </c>
      <c r="F45" s="31" t="s">
        <v>225</v>
      </c>
      <c r="G45" s="5" t="s">
        <v>220</v>
      </c>
      <c r="H45" s="31"/>
      <c r="I45" s="31"/>
      <c r="J45" s="31" t="s">
        <v>999</v>
      </c>
      <c r="K45" s="31" t="s">
        <v>1000</v>
      </c>
      <c r="L45" s="31"/>
      <c r="M45" s="31"/>
      <c r="N45" s="31"/>
    </row>
    <row r="46" spans="1:14" ht="45">
      <c r="A46" s="5" t="str">
        <f>A41</f>
        <v xml:space="preserve">Plant Characteristics </v>
      </c>
      <c r="B46" s="5" t="s">
        <v>226</v>
      </c>
      <c r="C46" s="5" t="s">
        <v>227</v>
      </c>
      <c r="D46" s="20" t="s">
        <v>228</v>
      </c>
      <c r="E46" s="5" t="s">
        <v>75</v>
      </c>
      <c r="F46" s="31" t="s">
        <v>229</v>
      </c>
      <c r="G46" s="5" t="s">
        <v>67</v>
      </c>
      <c r="H46" s="31"/>
      <c r="I46" s="31"/>
      <c r="J46" s="31"/>
      <c r="K46" s="31"/>
      <c r="L46" s="31"/>
      <c r="M46" s="31"/>
      <c r="N46" s="31"/>
    </row>
    <row r="47" spans="1:14">
      <c r="A47" s="5" t="str">
        <f>A46</f>
        <v xml:space="preserve">Plant Characteristics </v>
      </c>
      <c r="B47" s="5" t="s">
        <v>226</v>
      </c>
      <c r="C47" s="5" t="s">
        <v>230</v>
      </c>
      <c r="D47" s="20" t="s">
        <v>231</v>
      </c>
      <c r="E47" s="5" t="s">
        <v>232</v>
      </c>
      <c r="F47" s="31"/>
      <c r="G47" s="5" t="s">
        <v>55</v>
      </c>
      <c r="H47" s="31"/>
      <c r="I47" s="31"/>
      <c r="J47" s="31"/>
      <c r="K47" s="31"/>
      <c r="L47" s="31"/>
      <c r="M47" s="31"/>
      <c r="N47" s="31"/>
    </row>
    <row r="48" spans="1:14">
      <c r="A48" s="5" t="str">
        <f>A42</f>
        <v xml:space="preserve">Plant Characteristics </v>
      </c>
      <c r="B48" s="5" t="s">
        <v>226</v>
      </c>
      <c r="C48" s="5" t="s">
        <v>233</v>
      </c>
      <c r="D48" s="20" t="s">
        <v>234</v>
      </c>
      <c r="E48" s="20" t="s">
        <v>75</v>
      </c>
      <c r="F48" s="31"/>
      <c r="G48" s="5" t="s">
        <v>67</v>
      </c>
      <c r="H48" s="31"/>
      <c r="I48" s="31"/>
      <c r="J48" s="31"/>
      <c r="K48" s="31"/>
      <c r="L48" s="31"/>
      <c r="M48" s="31"/>
      <c r="N48" s="31"/>
    </row>
    <row r="49" spans="1:14" ht="60">
      <c r="A49" s="5" t="str">
        <f>A44</f>
        <v xml:space="preserve">Plant Characteristics </v>
      </c>
      <c r="B49" s="5" t="s">
        <v>226</v>
      </c>
      <c r="C49" s="5" t="s">
        <v>235</v>
      </c>
      <c r="D49" s="20" t="s">
        <v>236</v>
      </c>
      <c r="E49" s="20" t="s">
        <v>75</v>
      </c>
      <c r="F49" s="31"/>
      <c r="G49" s="5" t="s">
        <v>55</v>
      </c>
      <c r="I49" s="31"/>
      <c r="J49" s="31" t="s">
        <v>1001</v>
      </c>
      <c r="K49" s="31"/>
      <c r="L49" s="31"/>
      <c r="M49" s="31"/>
      <c r="N49" s="31"/>
    </row>
    <row r="50" spans="1:14" ht="30">
      <c r="A50" s="5" t="str">
        <f>A49</f>
        <v xml:space="preserve">Plant Characteristics </v>
      </c>
      <c r="B50" s="5"/>
      <c r="C50" s="5" t="s">
        <v>237</v>
      </c>
      <c r="D50" s="20" t="s">
        <v>238</v>
      </c>
      <c r="E50" s="20" t="s">
        <v>75</v>
      </c>
      <c r="F50" s="31"/>
      <c r="G50" s="5" t="s">
        <v>67</v>
      </c>
      <c r="H50" s="31"/>
      <c r="I50" s="31"/>
      <c r="J50" s="31"/>
      <c r="K50" s="31"/>
      <c r="L50" s="31"/>
      <c r="M50" s="31"/>
      <c r="N50" s="31"/>
    </row>
    <row r="51" spans="1:14" ht="45">
      <c r="A51" s="5" t="str">
        <f>A50</f>
        <v xml:space="preserve">Plant Characteristics </v>
      </c>
      <c r="B51" s="5"/>
      <c r="C51" s="5" t="s">
        <v>239</v>
      </c>
      <c r="D51" s="20" t="s">
        <v>240</v>
      </c>
      <c r="E51" s="20" t="s">
        <v>75</v>
      </c>
      <c r="F51" s="31"/>
      <c r="G51" s="5" t="s">
        <v>67</v>
      </c>
      <c r="H51" s="31"/>
      <c r="I51" s="31"/>
      <c r="J51" s="31" t="s">
        <v>1002</v>
      </c>
      <c r="K51" s="31"/>
      <c r="L51" s="31"/>
      <c r="M51" s="31"/>
      <c r="N51" s="31"/>
    </row>
    <row r="52" spans="1:14" ht="210">
      <c r="A52" s="5" t="str">
        <f>A51</f>
        <v xml:space="preserve">Plant Characteristics </v>
      </c>
      <c r="B52" s="5"/>
      <c r="C52" s="5" t="s">
        <v>241</v>
      </c>
      <c r="D52" s="20" t="s">
        <v>242</v>
      </c>
      <c r="E52" s="5" t="s">
        <v>243</v>
      </c>
      <c r="F52" s="31" t="s">
        <v>244</v>
      </c>
      <c r="G52" s="5" t="s">
        <v>55</v>
      </c>
      <c r="H52" s="31"/>
      <c r="I52" s="31"/>
      <c r="J52" s="31" t="s">
        <v>1003</v>
      </c>
      <c r="K52" s="31"/>
      <c r="L52" s="31"/>
      <c r="M52" s="31"/>
      <c r="N52" s="31" t="s">
        <v>1004</v>
      </c>
    </row>
    <row r="53" spans="1:14" ht="75">
      <c r="A53" s="5" t="str">
        <f>A44</f>
        <v xml:space="preserve">Plant Characteristics </v>
      </c>
      <c r="B53" s="5" t="s">
        <v>245</v>
      </c>
      <c r="C53" s="5" t="s">
        <v>246</v>
      </c>
      <c r="D53" s="31" t="s">
        <v>247</v>
      </c>
      <c r="E53" s="5" t="s">
        <v>75</v>
      </c>
      <c r="F53" s="31"/>
      <c r="G53" s="5" t="s">
        <v>67</v>
      </c>
      <c r="H53" s="31"/>
      <c r="I53" s="31"/>
      <c r="J53" s="31"/>
      <c r="K53" s="31"/>
      <c r="L53" s="31"/>
      <c r="M53" s="31"/>
      <c r="N53" s="31"/>
    </row>
    <row r="54" spans="1:14" ht="30">
      <c r="A54" s="5" t="str">
        <f>A45</f>
        <v xml:space="preserve">Plant Characteristics </v>
      </c>
      <c r="B54" s="5" t="s">
        <v>245</v>
      </c>
      <c r="C54" s="5" t="s">
        <v>248</v>
      </c>
      <c r="D54" s="20" t="s">
        <v>249</v>
      </c>
      <c r="E54" s="5" t="s">
        <v>75</v>
      </c>
      <c r="F54" s="31"/>
      <c r="G54" s="5" t="s">
        <v>67</v>
      </c>
      <c r="H54" s="31"/>
      <c r="I54" s="31"/>
      <c r="J54" s="31"/>
      <c r="K54" s="31"/>
      <c r="L54" s="31"/>
      <c r="M54" s="31"/>
      <c r="N54" s="31"/>
    </row>
    <row r="55" spans="1:14">
      <c r="A55" s="9" t="s">
        <v>250</v>
      </c>
      <c r="B55" s="22"/>
      <c r="C55" s="22"/>
      <c r="D55" s="45"/>
      <c r="E55" s="9"/>
      <c r="F55" s="9"/>
      <c r="G55" s="9"/>
      <c r="H55" s="45"/>
      <c r="I55" s="9"/>
      <c r="J55" s="45"/>
      <c r="K55" s="45"/>
      <c r="L55" s="45"/>
      <c r="M55" s="45"/>
      <c r="N55" s="9"/>
    </row>
    <row r="56" spans="1:14" ht="105">
      <c r="A56" s="5" t="str">
        <f t="shared" ref="A56:A62" si="2">A55</f>
        <v>Pests, Diseases, and Weeds</v>
      </c>
      <c r="B56" s="5" t="s">
        <v>251</v>
      </c>
      <c r="C56" s="5" t="s">
        <v>252</v>
      </c>
      <c r="D56" s="20" t="s">
        <v>253</v>
      </c>
      <c r="E56" s="5" t="s">
        <v>75</v>
      </c>
      <c r="F56" s="20"/>
      <c r="G56" s="5" t="s">
        <v>67</v>
      </c>
      <c r="H56" s="31"/>
      <c r="I56" s="31" t="s">
        <v>111</v>
      </c>
      <c r="J56" s="31" t="s">
        <v>1005</v>
      </c>
      <c r="K56" s="31"/>
      <c r="L56" s="31"/>
      <c r="M56" s="31"/>
      <c r="N56" s="31" t="s">
        <v>1006</v>
      </c>
    </row>
    <row r="57" spans="1:14" ht="30">
      <c r="A57" s="5" t="str">
        <f t="shared" si="2"/>
        <v>Pests, Diseases, and Weeds</v>
      </c>
      <c r="B57" s="5" t="s">
        <v>251</v>
      </c>
      <c r="C57" s="5" t="s">
        <v>254</v>
      </c>
      <c r="D57" s="20" t="s">
        <v>255</v>
      </c>
      <c r="E57" s="5" t="s">
        <v>75</v>
      </c>
      <c r="F57" s="20" t="s">
        <v>256</v>
      </c>
      <c r="G57" s="5" t="s">
        <v>220</v>
      </c>
      <c r="H57" s="31"/>
      <c r="I57" s="31" t="s">
        <v>69</v>
      </c>
      <c r="J57" s="31"/>
      <c r="K57" s="31"/>
      <c r="L57" s="31"/>
      <c r="M57" s="31"/>
      <c r="N57" s="31"/>
    </row>
    <row r="58" spans="1:14" ht="90">
      <c r="A58" s="5" t="str">
        <f t="shared" si="2"/>
        <v>Pests, Diseases, and Weeds</v>
      </c>
      <c r="B58" s="5" t="s">
        <v>251</v>
      </c>
      <c r="C58" s="5" t="s">
        <v>257</v>
      </c>
      <c r="D58" s="20" t="s">
        <v>258</v>
      </c>
      <c r="E58" s="5" t="s">
        <v>75</v>
      </c>
      <c r="F58" s="20"/>
      <c r="G58" s="5" t="s">
        <v>67</v>
      </c>
      <c r="H58" s="31"/>
      <c r="I58" s="31" t="s">
        <v>111</v>
      </c>
      <c r="J58" s="47" t="s">
        <v>1007</v>
      </c>
      <c r="K58" s="31"/>
      <c r="L58" s="31"/>
      <c r="M58" s="31"/>
      <c r="N58" s="31"/>
    </row>
    <row r="59" spans="1:14" ht="30">
      <c r="A59" s="5" t="str">
        <f t="shared" si="2"/>
        <v>Pests, Diseases, and Weeds</v>
      </c>
      <c r="B59" s="5" t="s">
        <v>251</v>
      </c>
      <c r="C59" s="5" t="s">
        <v>259</v>
      </c>
      <c r="D59" s="20" t="s">
        <v>260</v>
      </c>
      <c r="E59" s="5" t="s">
        <v>75</v>
      </c>
      <c r="F59" s="20" t="s">
        <v>256</v>
      </c>
      <c r="G59" s="5" t="s">
        <v>220</v>
      </c>
      <c r="H59" s="31"/>
      <c r="I59" s="31" t="s">
        <v>69</v>
      </c>
      <c r="J59" s="31"/>
      <c r="K59" s="31"/>
      <c r="L59" s="31"/>
      <c r="M59" s="31"/>
      <c r="N59" s="31"/>
    </row>
    <row r="60" spans="1:14" ht="75">
      <c r="A60" s="5" t="str">
        <f t="shared" si="2"/>
        <v>Pests, Diseases, and Weeds</v>
      </c>
      <c r="B60" s="5" t="s">
        <v>261</v>
      </c>
      <c r="C60" s="5" t="s">
        <v>262</v>
      </c>
      <c r="D60" s="20" t="s">
        <v>263</v>
      </c>
      <c r="E60" s="5" t="s">
        <v>75</v>
      </c>
      <c r="F60" s="20"/>
      <c r="G60" s="5" t="s">
        <v>67</v>
      </c>
      <c r="H60" s="31"/>
      <c r="I60" s="31" t="s">
        <v>69</v>
      </c>
      <c r="J60" s="31" t="s">
        <v>1008</v>
      </c>
      <c r="K60" s="31"/>
      <c r="L60" s="31"/>
      <c r="M60" s="31"/>
      <c r="N60" s="31"/>
    </row>
    <row r="61" spans="1:14" ht="30">
      <c r="A61" s="5" t="str">
        <f t="shared" si="2"/>
        <v>Pests, Diseases, and Weeds</v>
      </c>
      <c r="B61" s="5" t="s">
        <v>261</v>
      </c>
      <c r="C61" s="5" t="s">
        <v>264</v>
      </c>
      <c r="D61" s="20" t="s">
        <v>265</v>
      </c>
      <c r="E61" s="5" t="s">
        <v>75</v>
      </c>
      <c r="F61" s="20"/>
      <c r="G61" s="5" t="s">
        <v>220</v>
      </c>
      <c r="H61" s="31" t="s">
        <v>1009</v>
      </c>
      <c r="I61" s="31" t="s">
        <v>101</v>
      </c>
      <c r="J61" s="31"/>
      <c r="K61" s="31"/>
      <c r="L61" s="31"/>
      <c r="M61" s="31"/>
      <c r="N61" s="31"/>
    </row>
    <row r="62" spans="1:14" ht="30">
      <c r="A62" s="5" t="str">
        <f t="shared" si="2"/>
        <v>Pests, Diseases, and Weeds</v>
      </c>
      <c r="B62" s="5" t="s">
        <v>261</v>
      </c>
      <c r="C62" s="5" t="s">
        <v>266</v>
      </c>
      <c r="D62" s="20" t="s">
        <v>267</v>
      </c>
      <c r="E62" s="5" t="s">
        <v>75</v>
      </c>
      <c r="F62" s="20"/>
      <c r="G62" s="5" t="s">
        <v>67</v>
      </c>
      <c r="H62" s="31"/>
      <c r="I62" s="31"/>
      <c r="J62" s="31"/>
      <c r="K62" s="31"/>
      <c r="L62" s="31"/>
      <c r="M62" s="31"/>
      <c r="N62" s="31"/>
    </row>
    <row r="63" spans="1:14">
      <c r="A63" s="9" t="s">
        <v>268</v>
      </c>
      <c r="B63" s="22"/>
      <c r="C63" s="22"/>
      <c r="D63" s="45"/>
      <c r="E63" s="9"/>
      <c r="F63" s="9"/>
      <c r="G63" s="9"/>
      <c r="H63" s="45"/>
      <c r="I63" s="9"/>
      <c r="J63" s="45"/>
      <c r="K63" s="45"/>
      <c r="L63" s="45"/>
      <c r="M63" s="45"/>
      <c r="N63" s="9"/>
    </row>
    <row r="64" spans="1:14">
      <c r="A64" s="18" t="str">
        <f>A63</f>
        <v>Management and Production</v>
      </c>
      <c r="B64" s="18" t="s">
        <v>269</v>
      </c>
      <c r="C64" s="18"/>
      <c r="D64" s="53"/>
      <c r="E64" s="52"/>
      <c r="F64" s="52"/>
      <c r="G64" s="52"/>
      <c r="H64" s="53"/>
      <c r="I64" s="52"/>
      <c r="J64" s="53"/>
      <c r="K64" s="53"/>
      <c r="L64" s="53"/>
      <c r="M64" s="53"/>
      <c r="N64" s="52"/>
    </row>
    <row r="65" spans="1:14" ht="30">
      <c r="A65" s="57" t="str">
        <f t="shared" ref="A65:B90" si="3">A64</f>
        <v>Management and Production</v>
      </c>
      <c r="B65" s="5" t="s">
        <v>270</v>
      </c>
      <c r="C65" s="5" t="s">
        <v>271</v>
      </c>
      <c r="D65" s="20" t="s">
        <v>272</v>
      </c>
      <c r="E65" s="5" t="s">
        <v>75</v>
      </c>
      <c r="F65" s="20" t="s">
        <v>273</v>
      </c>
      <c r="G65" s="5" t="s">
        <v>67</v>
      </c>
      <c r="H65" s="31"/>
      <c r="I65" s="31"/>
      <c r="J65" s="31"/>
      <c r="K65" s="31"/>
      <c r="L65" s="31"/>
      <c r="M65" s="31"/>
      <c r="N65" s="31"/>
    </row>
    <row r="66" spans="1:14" ht="45">
      <c r="A66" s="57" t="str">
        <f t="shared" si="3"/>
        <v>Management and Production</v>
      </c>
      <c r="B66" s="5" t="s">
        <v>270</v>
      </c>
      <c r="C66" s="5" t="s">
        <v>275</v>
      </c>
      <c r="D66" s="20" t="s">
        <v>425</v>
      </c>
      <c r="E66" s="5" t="s">
        <v>75</v>
      </c>
      <c r="F66" s="20" t="s">
        <v>277</v>
      </c>
      <c r="G66" s="5" t="s">
        <v>67</v>
      </c>
      <c r="H66" s="31"/>
      <c r="I66" s="31"/>
      <c r="J66" s="31"/>
      <c r="K66" s="31"/>
      <c r="L66" s="31"/>
      <c r="M66" s="31"/>
      <c r="N66" s="31"/>
    </row>
    <row r="67" spans="1:14">
      <c r="A67" s="57" t="str">
        <f t="shared" si="3"/>
        <v>Management and Production</v>
      </c>
      <c r="B67" s="5"/>
      <c r="C67" s="5" t="s">
        <v>278</v>
      </c>
      <c r="D67" s="20" t="s">
        <v>279</v>
      </c>
      <c r="E67" s="5" t="s">
        <v>75</v>
      </c>
      <c r="F67" s="20" t="s">
        <v>280</v>
      </c>
      <c r="G67" s="5" t="s">
        <v>67</v>
      </c>
      <c r="H67" s="31"/>
      <c r="I67" s="31"/>
      <c r="J67" s="31"/>
      <c r="K67" s="31"/>
      <c r="L67" s="31"/>
      <c r="M67" s="31"/>
      <c r="N67" s="31"/>
    </row>
    <row r="68" spans="1:14" ht="30">
      <c r="A68" s="57" t="str">
        <f t="shared" si="3"/>
        <v>Management and Production</v>
      </c>
      <c r="B68" s="5" t="s">
        <v>281</v>
      </c>
      <c r="C68" s="5" t="s">
        <v>282</v>
      </c>
      <c r="D68" s="20" t="s">
        <v>283</v>
      </c>
      <c r="E68" s="5" t="s">
        <v>75</v>
      </c>
      <c r="F68" s="20" t="s">
        <v>284</v>
      </c>
      <c r="G68" s="5" t="s">
        <v>67</v>
      </c>
      <c r="H68" s="31"/>
      <c r="I68" s="31"/>
      <c r="J68" s="31" t="s">
        <v>1010</v>
      </c>
      <c r="K68" s="31"/>
      <c r="L68" s="31"/>
      <c r="M68" s="31"/>
      <c r="N68" s="31"/>
    </row>
    <row r="69" spans="1:14" ht="45">
      <c r="A69" s="57" t="str">
        <f t="shared" si="3"/>
        <v>Management and Production</v>
      </c>
      <c r="B69" s="5"/>
      <c r="C69" s="5" t="s">
        <v>285</v>
      </c>
      <c r="D69" s="20" t="s">
        <v>286</v>
      </c>
      <c r="E69" s="5" t="s">
        <v>75</v>
      </c>
      <c r="F69" s="20" t="s">
        <v>284</v>
      </c>
      <c r="G69" s="5" t="s">
        <v>67</v>
      </c>
      <c r="H69" s="31"/>
      <c r="I69" s="31"/>
      <c r="J69" s="31"/>
      <c r="K69" s="31"/>
      <c r="L69" s="31"/>
      <c r="M69" s="31"/>
      <c r="N69" s="31"/>
    </row>
    <row r="70" spans="1:14">
      <c r="A70" s="57" t="str">
        <f t="shared" si="3"/>
        <v>Management and Production</v>
      </c>
      <c r="B70" s="5"/>
      <c r="C70" s="5" t="s">
        <v>287</v>
      </c>
      <c r="D70" s="20" t="s">
        <v>288</v>
      </c>
      <c r="E70" s="5" t="s">
        <v>75</v>
      </c>
      <c r="F70" s="20" t="s">
        <v>289</v>
      </c>
      <c r="G70" s="5" t="s">
        <v>67</v>
      </c>
      <c r="H70" s="31"/>
      <c r="I70" s="31"/>
      <c r="J70" s="31"/>
      <c r="K70" s="31"/>
      <c r="L70" s="31"/>
      <c r="M70" s="31"/>
      <c r="N70" s="31"/>
    </row>
    <row r="71" spans="1:14">
      <c r="A71" s="18" t="str">
        <f t="shared" si="3"/>
        <v>Management and Production</v>
      </c>
      <c r="B71" s="18" t="s">
        <v>290</v>
      </c>
      <c r="C71" s="18"/>
      <c r="D71" s="53"/>
      <c r="E71" s="52"/>
      <c r="F71" s="52"/>
      <c r="G71" s="52"/>
      <c r="H71" s="53"/>
      <c r="I71" s="52"/>
      <c r="J71" s="53"/>
      <c r="K71" s="53"/>
      <c r="L71" s="53"/>
      <c r="M71" s="53"/>
      <c r="N71" s="52"/>
    </row>
    <row r="72" spans="1:14" ht="45">
      <c r="A72" s="57" t="str">
        <f t="shared" si="3"/>
        <v>Management and Production</v>
      </c>
      <c r="B72" s="5" t="s">
        <v>291</v>
      </c>
      <c r="C72" s="5" t="s">
        <v>292</v>
      </c>
      <c r="D72" s="20" t="s">
        <v>293</v>
      </c>
      <c r="E72" s="5" t="s">
        <v>75</v>
      </c>
      <c r="F72" s="20" t="s">
        <v>294</v>
      </c>
      <c r="G72" s="5" t="s">
        <v>55</v>
      </c>
      <c r="H72" s="20"/>
      <c r="I72" s="20" t="s">
        <v>762</v>
      </c>
      <c r="J72" s="20" t="s">
        <v>1011</v>
      </c>
      <c r="K72" s="20"/>
      <c r="L72" s="20"/>
      <c r="M72" s="20"/>
      <c r="N72" s="20"/>
    </row>
    <row r="73" spans="1:14" ht="45">
      <c r="A73" s="57" t="str">
        <f t="shared" si="3"/>
        <v>Management and Production</v>
      </c>
      <c r="B73" s="5"/>
      <c r="C73" s="5" t="s">
        <v>295</v>
      </c>
      <c r="D73" s="20" t="s">
        <v>296</v>
      </c>
      <c r="E73" s="5" t="s">
        <v>75</v>
      </c>
      <c r="F73" s="20"/>
      <c r="G73" s="5" t="s">
        <v>67</v>
      </c>
      <c r="H73" s="20"/>
      <c r="I73" s="20" t="s">
        <v>1012</v>
      </c>
      <c r="J73" s="20"/>
      <c r="K73" s="20"/>
      <c r="L73" s="20"/>
      <c r="M73" s="20"/>
      <c r="N73" s="20"/>
    </row>
    <row r="74" spans="1:14" ht="45">
      <c r="A74" s="57" t="str">
        <f t="shared" si="3"/>
        <v>Management and Production</v>
      </c>
      <c r="B74" s="5"/>
      <c r="C74" s="5" t="s">
        <v>297</v>
      </c>
      <c r="D74" s="20" t="s">
        <v>298</v>
      </c>
      <c r="E74" s="5" t="s">
        <v>75</v>
      </c>
      <c r="F74" s="20" t="s">
        <v>299</v>
      </c>
      <c r="G74" s="5" t="s">
        <v>55</v>
      </c>
      <c r="H74" s="20" t="s">
        <v>1013</v>
      </c>
      <c r="I74" s="20" t="s">
        <v>762</v>
      </c>
      <c r="J74" s="20"/>
      <c r="K74" s="20"/>
      <c r="L74" s="20"/>
      <c r="M74" s="20"/>
      <c r="N74" s="20"/>
    </row>
    <row r="75" spans="1:14">
      <c r="A75" s="57" t="str">
        <f t="shared" si="3"/>
        <v>Management and Production</v>
      </c>
      <c r="B75" s="5"/>
      <c r="C75" s="5" t="s">
        <v>300</v>
      </c>
      <c r="D75" s="20" t="s">
        <v>301</v>
      </c>
      <c r="E75" s="5" t="s">
        <v>75</v>
      </c>
      <c r="F75" s="20"/>
      <c r="G75" s="5" t="s">
        <v>67</v>
      </c>
      <c r="H75" s="20" t="s">
        <v>1014</v>
      </c>
      <c r="I75" s="20" t="s">
        <v>111</v>
      </c>
      <c r="J75" s="20"/>
      <c r="K75" s="20"/>
      <c r="L75" s="20"/>
      <c r="M75" s="20"/>
      <c r="N75" s="20"/>
    </row>
    <row r="76" spans="1:14" ht="45">
      <c r="A76" s="57" t="str">
        <f t="shared" si="3"/>
        <v>Management and Production</v>
      </c>
      <c r="B76" s="5"/>
      <c r="C76" s="5" t="s">
        <v>302</v>
      </c>
      <c r="D76" s="20" t="s">
        <v>303</v>
      </c>
      <c r="E76" s="5" t="s">
        <v>75</v>
      </c>
      <c r="F76" s="20" t="s">
        <v>294</v>
      </c>
      <c r="G76" s="5" t="s">
        <v>55</v>
      </c>
      <c r="H76" s="20"/>
      <c r="I76" s="20" t="s">
        <v>762</v>
      </c>
      <c r="J76" s="20" t="s">
        <v>1015</v>
      </c>
      <c r="K76" s="20"/>
      <c r="L76" s="20"/>
      <c r="M76" s="20"/>
      <c r="N76" s="20"/>
    </row>
    <row r="77" spans="1:14" ht="45">
      <c r="A77" s="57" t="str">
        <f t="shared" si="3"/>
        <v>Management and Production</v>
      </c>
      <c r="B77" s="5" t="s">
        <v>304</v>
      </c>
      <c r="C77" s="5" t="s">
        <v>305</v>
      </c>
      <c r="D77" s="20" t="s">
        <v>306</v>
      </c>
      <c r="E77" s="5" t="s">
        <v>75</v>
      </c>
      <c r="F77" s="20" t="s">
        <v>307</v>
      </c>
      <c r="G77" s="5" t="s">
        <v>67</v>
      </c>
      <c r="H77" s="20" t="s">
        <v>1016</v>
      </c>
      <c r="I77" s="20"/>
      <c r="J77" s="20" t="s">
        <v>1017</v>
      </c>
      <c r="K77" s="20"/>
      <c r="L77" s="20"/>
      <c r="M77" s="20"/>
      <c r="N77" s="20"/>
    </row>
    <row r="78" spans="1:14" ht="60">
      <c r="A78" s="57" t="str">
        <f t="shared" si="3"/>
        <v>Management and Production</v>
      </c>
      <c r="B78" s="57" t="str">
        <f t="shared" si="3"/>
        <v>Plant &amp; machinery</v>
      </c>
      <c r="C78" s="5" t="s">
        <v>308</v>
      </c>
      <c r="D78" s="20" t="s">
        <v>309</v>
      </c>
      <c r="E78" s="5" t="s">
        <v>75</v>
      </c>
      <c r="F78" s="20" t="s">
        <v>310</v>
      </c>
      <c r="G78" s="5" t="s">
        <v>67</v>
      </c>
      <c r="H78" s="20"/>
      <c r="I78" s="20"/>
      <c r="J78" s="20" t="s">
        <v>1018</v>
      </c>
      <c r="K78" s="20" t="s">
        <v>1019</v>
      </c>
      <c r="L78" s="20"/>
      <c r="M78" s="20"/>
      <c r="N78" s="20"/>
    </row>
    <row r="79" spans="1:14" ht="60">
      <c r="A79" s="57" t="str">
        <f>A78</f>
        <v>Management and Production</v>
      </c>
      <c r="B79" s="5"/>
      <c r="C79" s="5" t="s">
        <v>1020</v>
      </c>
      <c r="D79" s="20"/>
      <c r="E79" s="5"/>
      <c r="F79" s="20"/>
      <c r="G79" s="5" t="s">
        <v>67</v>
      </c>
      <c r="H79" s="20" t="s">
        <v>1021</v>
      </c>
      <c r="I79" s="20"/>
      <c r="J79" s="20" t="s">
        <v>1022</v>
      </c>
      <c r="K79" s="20" t="s">
        <v>1021</v>
      </c>
      <c r="L79" s="20"/>
      <c r="M79" s="20"/>
      <c r="N79" s="31" t="s">
        <v>977</v>
      </c>
    </row>
    <row r="80" spans="1:14" ht="30">
      <c r="A80" s="57" t="str">
        <f>A78</f>
        <v>Management and Production</v>
      </c>
      <c r="B80" s="5"/>
      <c r="C80" s="5" t="s">
        <v>311</v>
      </c>
      <c r="D80" s="20" t="s">
        <v>312</v>
      </c>
      <c r="E80" s="5" t="s">
        <v>75</v>
      </c>
      <c r="F80" s="20" t="s">
        <v>313</v>
      </c>
      <c r="G80" s="5" t="s">
        <v>67</v>
      </c>
      <c r="H80" s="20"/>
      <c r="I80" s="20"/>
      <c r="J80" s="20"/>
      <c r="K80" s="20"/>
      <c r="L80" s="20"/>
      <c r="M80" s="20"/>
      <c r="N80" s="20"/>
    </row>
    <row r="81" spans="1:14">
      <c r="A81" s="18" t="str">
        <f t="shared" si="3"/>
        <v>Management and Production</v>
      </c>
      <c r="B81" s="18" t="s">
        <v>314</v>
      </c>
      <c r="C81" s="18"/>
      <c r="D81" s="53"/>
      <c r="E81" s="53"/>
      <c r="F81" s="53"/>
      <c r="G81" s="53"/>
      <c r="H81" s="53"/>
      <c r="I81" s="53"/>
      <c r="J81" s="53"/>
      <c r="K81" s="53"/>
      <c r="L81" s="53"/>
      <c r="M81" s="53"/>
      <c r="N81" s="52"/>
    </row>
    <row r="82" spans="1:14" ht="45">
      <c r="A82" s="57" t="str">
        <f t="shared" si="3"/>
        <v>Management and Production</v>
      </c>
      <c r="B82" s="5" t="s">
        <v>304</v>
      </c>
      <c r="C82" s="5" t="s">
        <v>315</v>
      </c>
      <c r="D82" s="20" t="s">
        <v>316</v>
      </c>
      <c r="E82" s="5" t="s">
        <v>75</v>
      </c>
      <c r="F82" s="20"/>
      <c r="G82" s="5" t="s">
        <v>220</v>
      </c>
      <c r="H82" s="20" t="s">
        <v>1023</v>
      </c>
      <c r="I82" s="20" t="s">
        <v>111</v>
      </c>
      <c r="J82" s="20" t="s">
        <v>1024</v>
      </c>
      <c r="K82" s="20" t="s">
        <v>1025</v>
      </c>
      <c r="L82" s="20"/>
      <c r="M82" s="20"/>
      <c r="N82" s="20"/>
    </row>
    <row r="83" spans="1:14">
      <c r="A83" s="57" t="str">
        <f t="shared" si="3"/>
        <v>Management and Production</v>
      </c>
      <c r="B83" s="5"/>
      <c r="C83" s="5" t="s">
        <v>317</v>
      </c>
      <c r="D83" s="20" t="s">
        <v>318</v>
      </c>
      <c r="E83" s="5" t="s">
        <v>75</v>
      </c>
      <c r="F83" s="20"/>
      <c r="G83" s="5" t="s">
        <v>220</v>
      </c>
      <c r="H83" s="20"/>
      <c r="I83" s="20"/>
      <c r="J83" s="20"/>
      <c r="K83" s="20"/>
      <c r="L83" s="20"/>
      <c r="M83" s="20"/>
      <c r="N83" s="20"/>
    </row>
    <row r="84" spans="1:14" ht="30">
      <c r="A84" s="57" t="str">
        <f t="shared" si="3"/>
        <v>Management and Production</v>
      </c>
      <c r="B84" s="5"/>
      <c r="C84" s="5" t="s">
        <v>319</v>
      </c>
      <c r="D84" s="20" t="s">
        <v>320</v>
      </c>
      <c r="E84" s="5" t="s">
        <v>321</v>
      </c>
      <c r="F84" s="20"/>
      <c r="G84" s="5" t="s">
        <v>220</v>
      </c>
      <c r="H84" s="20"/>
      <c r="I84" s="20"/>
      <c r="J84" s="20"/>
      <c r="K84" s="20"/>
      <c r="L84" s="20"/>
      <c r="M84" s="20"/>
      <c r="N84" s="20"/>
    </row>
    <row r="85" spans="1:14" ht="30">
      <c r="A85" s="57" t="str">
        <f t="shared" si="3"/>
        <v>Management and Production</v>
      </c>
      <c r="B85" s="5"/>
      <c r="C85" s="5" t="s">
        <v>322</v>
      </c>
      <c r="D85" s="20" t="s">
        <v>323</v>
      </c>
      <c r="E85" s="5" t="s">
        <v>324</v>
      </c>
      <c r="F85" s="20"/>
      <c r="G85" s="5" t="s">
        <v>220</v>
      </c>
      <c r="H85" s="20"/>
      <c r="I85" s="20"/>
      <c r="J85" s="20"/>
      <c r="K85" s="20"/>
      <c r="L85" s="20"/>
      <c r="M85" s="20"/>
      <c r="N85" s="20"/>
    </row>
    <row r="86" spans="1:14" ht="30">
      <c r="A86" s="57" t="str">
        <f t="shared" si="3"/>
        <v>Management and Production</v>
      </c>
      <c r="B86" s="5" t="s">
        <v>325</v>
      </c>
      <c r="C86" s="5" t="s">
        <v>326</v>
      </c>
      <c r="D86" s="20" t="s">
        <v>327</v>
      </c>
      <c r="E86" s="5" t="s">
        <v>75</v>
      </c>
      <c r="F86" s="20" t="s">
        <v>328</v>
      </c>
      <c r="G86" s="5" t="s">
        <v>67</v>
      </c>
      <c r="H86" s="20"/>
      <c r="I86" s="20"/>
      <c r="J86" s="20"/>
      <c r="K86" s="20"/>
      <c r="L86" s="20"/>
      <c r="M86" s="20"/>
      <c r="N86" s="20"/>
    </row>
    <row r="87" spans="1:14">
      <c r="A87" s="57" t="str">
        <f t="shared" si="3"/>
        <v>Management and Production</v>
      </c>
      <c r="B87" s="5"/>
      <c r="C87" s="5" t="s">
        <v>329</v>
      </c>
      <c r="D87" s="20" t="s">
        <v>330</v>
      </c>
      <c r="E87" s="5" t="s">
        <v>331</v>
      </c>
      <c r="F87" s="20" t="s">
        <v>284</v>
      </c>
      <c r="G87" s="5" t="s">
        <v>55</v>
      </c>
      <c r="H87" s="20"/>
      <c r="I87" s="20"/>
      <c r="J87" s="20"/>
      <c r="K87" s="20"/>
      <c r="L87" s="20"/>
      <c r="M87" s="20"/>
      <c r="N87" s="20"/>
    </row>
    <row r="88" spans="1:14" ht="60">
      <c r="A88" s="57" t="str">
        <f t="shared" si="3"/>
        <v>Management and Production</v>
      </c>
      <c r="B88" s="5"/>
      <c r="C88" s="5" t="s">
        <v>332</v>
      </c>
      <c r="D88" s="20" t="s">
        <v>333</v>
      </c>
      <c r="E88" s="5" t="s">
        <v>331</v>
      </c>
      <c r="F88" s="20" t="s">
        <v>284</v>
      </c>
      <c r="G88" s="5" t="s">
        <v>55</v>
      </c>
      <c r="H88" s="20" t="s">
        <v>1026</v>
      </c>
      <c r="I88" s="20" t="s">
        <v>762</v>
      </c>
      <c r="J88" s="20" t="s">
        <v>1027</v>
      </c>
      <c r="K88" s="20" t="s">
        <v>1028</v>
      </c>
      <c r="L88" s="20"/>
      <c r="M88" s="20"/>
      <c r="N88" s="31" t="s">
        <v>977</v>
      </c>
    </row>
    <row r="89" spans="1:14">
      <c r="A89" s="57" t="str">
        <f t="shared" si="3"/>
        <v>Management and Production</v>
      </c>
      <c r="B89" s="5"/>
      <c r="C89" s="5" t="s">
        <v>334</v>
      </c>
      <c r="D89" s="20" t="s">
        <v>335</v>
      </c>
      <c r="E89" s="5"/>
      <c r="F89" s="20" t="s">
        <v>336</v>
      </c>
      <c r="G89" s="5" t="s">
        <v>67</v>
      </c>
      <c r="H89" s="20"/>
      <c r="I89" s="20"/>
      <c r="J89" s="20"/>
      <c r="K89" s="20"/>
      <c r="L89" s="20"/>
      <c r="M89" s="20"/>
      <c r="N89" s="20"/>
    </row>
    <row r="90" spans="1:14" ht="30">
      <c r="A90" s="57" t="str">
        <f t="shared" si="3"/>
        <v>Management and Production</v>
      </c>
      <c r="B90" s="5"/>
      <c r="C90" s="5" t="s">
        <v>337</v>
      </c>
      <c r="D90" s="20" t="s">
        <v>338</v>
      </c>
      <c r="E90" s="5"/>
      <c r="F90" s="20"/>
      <c r="G90" s="5" t="s">
        <v>67</v>
      </c>
      <c r="H90" s="20"/>
      <c r="I90" s="20"/>
      <c r="J90" s="20"/>
      <c r="K90" s="20"/>
      <c r="L90" s="20"/>
      <c r="M90" s="20"/>
      <c r="N90" s="20"/>
    </row>
    <row r="91" spans="1:14" ht="60">
      <c r="A91" s="2" t="s">
        <v>1029</v>
      </c>
      <c r="B91" s="2" t="s">
        <v>1030</v>
      </c>
      <c r="G91" s="5" t="s">
        <v>67</v>
      </c>
      <c r="H91" s="58" t="s">
        <v>1031</v>
      </c>
      <c r="N91" s="31" t="s">
        <v>977</v>
      </c>
    </row>
  </sheetData>
  <autoFilter ref="A2:N90" xr:uid="{9751F6FA-7D72-4B74-8779-72D07086FCEE}"/>
  <mergeCells count="1">
    <mergeCell ref="A1:B1"/>
  </mergeCells>
  <hyperlinks>
    <hyperlink ref="N20" r:id="rId1" xr:uid="{63D687FA-208D-4C4B-8455-409DCD3A1DC7}"/>
    <hyperlink ref="A1" location="Index!A1" display="Index" xr:uid="{45CB0386-3EF7-4673-89E4-FAE4B5AD9987}"/>
    <hyperlink ref="A1:B1" location="Contents!A1" display="Return to Table of Contents" xr:uid="{56A0421B-B4D3-408E-AF8D-DB1F59B9280D}"/>
  </hyperlinks>
  <pageMargins left="0.7" right="0.7" top="0.75" bottom="0.75" header="0.3" footer="0.3"/>
  <pageSetup paperSize="9" orientation="portrait"/>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102FE95-5163-4BDD-A920-E95D0F7EA5E9}">
          <x14:formula1>
            <xm:f>Lookups!$A$4:$A$8</xm:f>
          </x14:formula1>
          <xm:sqref>G4:G9 G56:G62 G11:G12 G31:G40 G42:G54 G72:G80 G82:G91 G65:G70 G15:G29</xm:sqref>
        </x14:dataValidation>
        <x14:dataValidation type="list" allowBlank="1" showInputMessage="1" showErrorMessage="1" xr:uid="{5F2D3CB0-02F5-4DCE-8734-519BF0FB6117}">
          <x14:formula1>
            <xm:f>Lookups!$C$4:$C$10</xm:f>
          </x14:formula1>
          <xm:sqref>I4:I9 I11:I12 I82:I90 I31:I40 I56:I62 I42:I54 I72:I80 I65:I70 I15:I29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2CFBE-F47A-4801-998B-23948151C26C}">
  <sheetPr codeName="Sheet2">
    <tabColor theme="2" tint="-9.9978637043366805E-2"/>
  </sheetPr>
  <dimension ref="A1:B11"/>
  <sheetViews>
    <sheetView tabSelected="1" topLeftCell="A2" workbookViewId="0">
      <selection activeCell="A32" sqref="A32"/>
    </sheetView>
  </sheetViews>
  <sheetFormatPr defaultRowHeight="15"/>
  <cols>
    <col min="1" max="1" width="115.85546875" customWidth="1"/>
    <col min="2" max="2" width="12.42578125" customWidth="1"/>
  </cols>
  <sheetData>
    <row r="1" spans="1:2">
      <c r="A1" s="77" t="s">
        <v>0</v>
      </c>
    </row>
    <row r="2" spans="1:2" ht="255">
      <c r="A2" s="78" t="s">
        <v>1380</v>
      </c>
    </row>
    <row r="4" spans="1:2">
      <c r="A4" s="77" t="s">
        <v>36</v>
      </c>
    </row>
    <row r="5" spans="1:2" ht="60">
      <c r="A5" s="78" t="s">
        <v>1376</v>
      </c>
    </row>
    <row r="6" spans="1:2">
      <c r="A6" s="1"/>
    </row>
    <row r="7" spans="1:2">
      <c r="A7" s="79" t="s">
        <v>1375</v>
      </c>
    </row>
    <row r="8" spans="1:2" ht="60">
      <c r="A8" s="78" t="s">
        <v>1377</v>
      </c>
    </row>
    <row r="10" spans="1:2">
      <c r="A10" s="77"/>
    </row>
    <row r="11" spans="1:2">
      <c r="A11" s="78"/>
      <c r="B11" s="26"/>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F833C-66BB-4CD1-9644-5D1A0D03B238}">
  <sheetPr codeName="Sheet20">
    <tabColor rgb="FFFFFF00"/>
  </sheetPr>
  <dimension ref="A1:N86"/>
  <sheetViews>
    <sheetView tabSelected="1" zoomScale="75" zoomScaleNormal="75" workbookViewId="0">
      <pane xSplit="3" ySplit="2" topLeftCell="H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56</v>
      </c>
      <c r="I4" s="20" t="s">
        <v>57</v>
      </c>
      <c r="J4" s="20" t="s">
        <v>757</v>
      </c>
      <c r="K4" s="20" t="s">
        <v>59</v>
      </c>
      <c r="L4" s="20" t="s">
        <v>60</v>
      </c>
      <c r="M4" s="20" t="s">
        <v>61</v>
      </c>
      <c r="N4" s="20"/>
    </row>
    <row r="5" spans="1:14" ht="90">
      <c r="A5" s="5" t="str">
        <f t="shared" si="0"/>
        <v>Soil Characteristics</v>
      </c>
      <c r="B5" s="5"/>
      <c r="C5" s="5" t="s">
        <v>63</v>
      </c>
      <c r="D5" s="20" t="s">
        <v>64</v>
      </c>
      <c r="E5" s="5"/>
      <c r="F5" s="20" t="s">
        <v>66</v>
      </c>
      <c r="G5" s="5" t="s">
        <v>67</v>
      </c>
      <c r="H5" s="20" t="s">
        <v>68</v>
      </c>
      <c r="I5" s="20" t="s">
        <v>69</v>
      </c>
      <c r="J5" s="20" t="s">
        <v>758</v>
      </c>
      <c r="K5" s="20" t="s">
        <v>70</v>
      </c>
      <c r="L5" s="20" t="s">
        <v>71</v>
      </c>
      <c r="M5" s="20" t="s">
        <v>72</v>
      </c>
      <c r="N5" s="20"/>
    </row>
    <row r="6" spans="1:14" ht="90">
      <c r="A6" s="5" t="str">
        <f t="shared" si="0"/>
        <v>Soil Characteristics</v>
      </c>
      <c r="B6" s="5"/>
      <c r="C6" s="5" t="s">
        <v>73</v>
      </c>
      <c r="D6" s="20" t="s">
        <v>74</v>
      </c>
      <c r="E6" s="5" t="s">
        <v>75</v>
      </c>
      <c r="F6" s="20"/>
      <c r="G6" s="5" t="s">
        <v>55</v>
      </c>
      <c r="H6" s="20" t="s">
        <v>76</v>
      </c>
      <c r="I6" s="20" t="s">
        <v>57</v>
      </c>
      <c r="J6" s="20" t="s">
        <v>1378</v>
      </c>
      <c r="K6" s="20"/>
      <c r="L6" s="20" t="s">
        <v>79</v>
      </c>
      <c r="M6" s="20" t="s">
        <v>80</v>
      </c>
      <c r="N6" s="20"/>
    </row>
    <row r="7" spans="1:14" ht="90">
      <c r="A7" s="5" t="str">
        <f t="shared" si="0"/>
        <v>Soil Characteristics</v>
      </c>
      <c r="B7" s="5"/>
      <c r="C7" s="5" t="s">
        <v>81</v>
      </c>
      <c r="D7" s="20" t="s">
        <v>82</v>
      </c>
      <c r="E7" s="5" t="s">
        <v>75</v>
      </c>
      <c r="F7" s="20"/>
      <c r="G7" s="5" t="s">
        <v>55</v>
      </c>
      <c r="H7" s="20" t="s">
        <v>83</v>
      </c>
      <c r="I7" s="20" t="s">
        <v>57</v>
      </c>
      <c r="J7" s="20"/>
      <c r="K7" s="20"/>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t="s">
        <v>760</v>
      </c>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60">
      <c r="A11" s="5" t="str">
        <f>A10</f>
        <v>Terrain</v>
      </c>
      <c r="B11" s="5"/>
      <c r="C11" s="5" t="s">
        <v>107</v>
      </c>
      <c r="D11" s="5" t="s">
        <v>108</v>
      </c>
      <c r="E11" s="5" t="s">
        <v>109</v>
      </c>
      <c r="F11" s="20"/>
      <c r="G11" s="5" t="s">
        <v>55</v>
      </c>
      <c r="H11" s="20" t="s">
        <v>110</v>
      </c>
      <c r="I11" s="20" t="s">
        <v>111</v>
      </c>
      <c r="J11" s="20" t="s">
        <v>740</v>
      </c>
      <c r="K11" s="20"/>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t="s">
        <v>111</v>
      </c>
      <c r="J15" s="20" t="s">
        <v>970</v>
      </c>
      <c r="K15" s="20"/>
      <c r="L15" s="20"/>
      <c r="M15" s="20"/>
      <c r="N15" s="20"/>
    </row>
    <row r="16" spans="1:14" ht="30">
      <c r="A16" s="5"/>
      <c r="B16" s="5"/>
      <c r="C16" s="5" t="s">
        <v>131</v>
      </c>
      <c r="D16" s="20" t="s">
        <v>132</v>
      </c>
      <c r="E16" s="5" t="s">
        <v>65</v>
      </c>
      <c r="F16" s="20" t="s">
        <v>133</v>
      </c>
      <c r="G16" s="5" t="s">
        <v>55</v>
      </c>
      <c r="H16" s="20"/>
      <c r="I16" s="20"/>
      <c r="J16" s="20"/>
      <c r="K16" s="20"/>
      <c r="L16" s="20"/>
      <c r="M16" s="20"/>
      <c r="N16" s="20"/>
    </row>
    <row r="17" spans="1:14" ht="45">
      <c r="A17" s="5" t="str">
        <f>A15</f>
        <v>Climate and weather</v>
      </c>
      <c r="B17" s="5"/>
      <c r="C17" s="5" t="s">
        <v>135</v>
      </c>
      <c r="D17" s="20" t="s">
        <v>136</v>
      </c>
      <c r="E17" s="5" t="s">
        <v>65</v>
      </c>
      <c r="F17" s="20" t="s">
        <v>137</v>
      </c>
      <c r="G17" s="5" t="s">
        <v>55</v>
      </c>
      <c r="H17" s="20"/>
      <c r="I17" s="20"/>
      <c r="J17" s="20"/>
      <c r="K17" s="20"/>
      <c r="L17" s="20"/>
      <c r="M17" s="20"/>
      <c r="N17" s="20"/>
    </row>
    <row r="18" spans="1:14" ht="45">
      <c r="A18" s="5"/>
      <c r="B18" s="5"/>
      <c r="C18" s="5" t="s">
        <v>139</v>
      </c>
      <c r="D18" s="20" t="s">
        <v>140</v>
      </c>
      <c r="E18" s="5" t="s">
        <v>75</v>
      </c>
      <c r="F18" s="20"/>
      <c r="G18" s="5" t="s">
        <v>55</v>
      </c>
      <c r="H18" s="20"/>
      <c r="I18" s="20"/>
      <c r="J18" s="20"/>
      <c r="K18" s="20"/>
      <c r="L18" s="20"/>
      <c r="M18" s="20"/>
      <c r="N18" s="20"/>
    </row>
    <row r="19" spans="1:14" ht="45">
      <c r="A19" s="5"/>
      <c r="B19" s="5"/>
      <c r="C19" s="5" t="s">
        <v>142</v>
      </c>
      <c r="D19" s="20" t="s">
        <v>143</v>
      </c>
      <c r="E19" s="5" t="s">
        <v>75</v>
      </c>
      <c r="F19" s="20"/>
      <c r="G19" s="5" t="s">
        <v>55</v>
      </c>
      <c r="H19" s="20"/>
      <c r="I19" s="20"/>
      <c r="J19" s="20"/>
      <c r="K19" s="20"/>
      <c r="L19" s="20"/>
      <c r="M19" s="20"/>
      <c r="N19" s="20"/>
    </row>
    <row r="20" spans="1:14" ht="30">
      <c r="A20" s="5" t="str">
        <f>A17</f>
        <v>Climate and weather</v>
      </c>
      <c r="B20" s="5" t="s">
        <v>145</v>
      </c>
      <c r="C20" s="5" t="s">
        <v>146</v>
      </c>
      <c r="D20" s="20" t="s">
        <v>147</v>
      </c>
      <c r="E20" s="5" t="s">
        <v>148</v>
      </c>
      <c r="F20" s="20"/>
      <c r="G20" s="5" t="s">
        <v>55</v>
      </c>
      <c r="H20" s="20"/>
      <c r="I20" s="20" t="s">
        <v>762</v>
      </c>
      <c r="J20" s="20" t="s">
        <v>971</v>
      </c>
      <c r="K20" s="20"/>
      <c r="L20" s="20"/>
      <c r="M20" s="20"/>
      <c r="N20" s="20"/>
    </row>
    <row r="21" spans="1:14" ht="30">
      <c r="A21" s="5" t="str">
        <f t="shared" ref="A21:A36" si="1">A20</f>
        <v>Climate and weather</v>
      </c>
      <c r="B21" s="5"/>
      <c r="C21" s="5" t="s">
        <v>151</v>
      </c>
      <c r="D21" s="20" t="s">
        <v>152</v>
      </c>
      <c r="E21" s="5" t="s">
        <v>153</v>
      </c>
      <c r="F21" s="20" t="s">
        <v>154</v>
      </c>
      <c r="G21" s="5" t="s">
        <v>55</v>
      </c>
      <c r="H21" s="20"/>
      <c r="I21" s="20"/>
      <c r="J21" s="20"/>
      <c r="K21" s="20"/>
      <c r="L21" s="20"/>
      <c r="M21" s="20"/>
      <c r="N21" s="20"/>
    </row>
    <row r="22" spans="1:14">
      <c r="A22" s="5" t="str">
        <f t="shared" si="1"/>
        <v>Climate and weather</v>
      </c>
      <c r="B22" s="5"/>
      <c r="C22" s="5" t="s">
        <v>156</v>
      </c>
      <c r="D22" s="20" t="s">
        <v>157</v>
      </c>
      <c r="E22" s="5" t="s">
        <v>153</v>
      </c>
      <c r="F22" s="20"/>
      <c r="G22" s="5" t="s">
        <v>67</v>
      </c>
      <c r="H22" s="20"/>
      <c r="I22" s="20"/>
      <c r="J22" s="20"/>
      <c r="K22" s="20"/>
      <c r="L22" s="20"/>
      <c r="M22" s="20"/>
      <c r="N22" s="20"/>
    </row>
    <row r="23" spans="1:14">
      <c r="A23" s="5" t="str">
        <f t="shared" si="1"/>
        <v>Climate and weather</v>
      </c>
      <c r="B23" s="5"/>
      <c r="C23" s="5" t="s">
        <v>158</v>
      </c>
      <c r="D23" s="20" t="s">
        <v>159</v>
      </c>
      <c r="E23" s="5" t="s">
        <v>153</v>
      </c>
      <c r="F23" s="20"/>
      <c r="G23" s="5" t="s">
        <v>67</v>
      </c>
      <c r="H23" s="20"/>
      <c r="I23" s="20"/>
      <c r="J23" s="20"/>
      <c r="K23" s="20"/>
      <c r="L23" s="20"/>
      <c r="M23" s="20"/>
      <c r="N23" s="20"/>
    </row>
    <row r="24" spans="1:14" ht="45">
      <c r="A24" s="5" t="str">
        <f t="shared" si="1"/>
        <v>Climate and weather</v>
      </c>
      <c r="B24" s="5"/>
      <c r="C24" s="5" t="s">
        <v>160</v>
      </c>
      <c r="D24" s="20" t="s">
        <v>161</v>
      </c>
      <c r="E24" s="5" t="s">
        <v>162</v>
      </c>
      <c r="F24" s="20"/>
      <c r="G24" s="5" t="s">
        <v>55</v>
      </c>
      <c r="H24" s="20"/>
      <c r="I24" s="20"/>
      <c r="J24" s="20"/>
      <c r="K24" s="20"/>
      <c r="L24" s="20"/>
      <c r="M24" s="20"/>
      <c r="N24" s="20"/>
    </row>
    <row r="25" spans="1:14" ht="45">
      <c r="A25" s="5" t="str">
        <f t="shared" si="1"/>
        <v>Climate and weather</v>
      </c>
      <c r="B25" s="5"/>
      <c r="C25" s="5" t="s">
        <v>164</v>
      </c>
      <c r="D25" s="20" t="s">
        <v>165</v>
      </c>
      <c r="E25" s="5" t="s">
        <v>75</v>
      </c>
      <c r="F25" s="20" t="s">
        <v>166</v>
      </c>
      <c r="G25" s="5" t="s">
        <v>55</v>
      </c>
      <c r="H25" s="20"/>
      <c r="I25" s="20"/>
      <c r="J25" s="20"/>
      <c r="K25" s="20"/>
      <c r="L25" s="20"/>
      <c r="M25" s="20"/>
      <c r="N25" s="20"/>
    </row>
    <row r="26" spans="1:14" ht="45" collapsed="1">
      <c r="A26" s="5" t="str">
        <f t="shared" si="1"/>
        <v>Climate and weather</v>
      </c>
      <c r="B26" s="5" t="s">
        <v>168</v>
      </c>
      <c r="C26" s="5" t="s">
        <v>169</v>
      </c>
      <c r="D26" s="20" t="s">
        <v>170</v>
      </c>
      <c r="E26" s="5" t="s">
        <v>75</v>
      </c>
      <c r="F26" s="20" t="s">
        <v>171</v>
      </c>
      <c r="G26" s="5" t="s">
        <v>55</v>
      </c>
      <c r="H26" s="20"/>
      <c r="I26" s="20"/>
      <c r="J26" s="20"/>
      <c r="K26" s="20"/>
      <c r="L26" s="20"/>
      <c r="M26" s="20"/>
      <c r="N26" s="20"/>
    </row>
    <row r="27" spans="1:14">
      <c r="A27" s="52" t="str">
        <f t="shared" si="1"/>
        <v>Climate and weather</v>
      </c>
      <c r="B27" s="18" t="s">
        <v>173</v>
      </c>
      <c r="C27" s="18"/>
      <c r="D27" s="53"/>
      <c r="E27" s="53"/>
      <c r="F27" s="53"/>
      <c r="G27" s="53"/>
      <c r="H27" s="53"/>
      <c r="I27" s="53"/>
      <c r="J27" s="53"/>
      <c r="K27" s="53"/>
      <c r="L27" s="53"/>
      <c r="M27" s="53"/>
      <c r="N27" s="52"/>
    </row>
    <row r="28" spans="1:14" ht="30">
      <c r="A28" s="5" t="str">
        <f t="shared" si="1"/>
        <v>Climate and weather</v>
      </c>
      <c r="B28" s="5" t="s">
        <v>174</v>
      </c>
      <c r="C28" s="5" t="s">
        <v>175</v>
      </c>
      <c r="D28" s="20" t="s">
        <v>176</v>
      </c>
      <c r="E28" s="5" t="s">
        <v>128</v>
      </c>
      <c r="F28" s="20" t="s">
        <v>177</v>
      </c>
      <c r="G28" s="5" t="s">
        <v>55</v>
      </c>
      <c r="H28" s="20"/>
      <c r="I28" s="20"/>
      <c r="J28" s="20" t="s">
        <v>971</v>
      </c>
      <c r="K28" s="20"/>
      <c r="L28" s="20"/>
      <c r="M28" s="20"/>
      <c r="N28" s="20"/>
    </row>
    <row r="29" spans="1:14" ht="45">
      <c r="A29" s="5" t="str">
        <f t="shared" si="1"/>
        <v>Climate and weather</v>
      </c>
      <c r="B29" s="5"/>
      <c r="C29" s="5" t="s">
        <v>179</v>
      </c>
      <c r="D29" s="20" t="s">
        <v>180</v>
      </c>
      <c r="E29" s="5" t="s">
        <v>181</v>
      </c>
      <c r="F29" s="20" t="s">
        <v>182</v>
      </c>
      <c r="G29" s="5" t="s">
        <v>67</v>
      </c>
      <c r="H29" s="20"/>
      <c r="I29" s="20"/>
      <c r="J29" s="20"/>
      <c r="K29" s="20"/>
      <c r="L29" s="20"/>
      <c r="M29" s="20"/>
      <c r="N29" s="20"/>
    </row>
    <row r="30" spans="1:14" ht="45">
      <c r="A30" s="5" t="str">
        <f t="shared" si="1"/>
        <v>Climate and weather</v>
      </c>
      <c r="B30" s="5" t="s">
        <v>184</v>
      </c>
      <c r="C30" s="5" t="s">
        <v>185</v>
      </c>
      <c r="D30" s="20" t="s">
        <v>186</v>
      </c>
      <c r="E30" s="5" t="s">
        <v>181</v>
      </c>
      <c r="F30" s="20"/>
      <c r="G30" s="5" t="s">
        <v>55</v>
      </c>
      <c r="H30" s="20"/>
      <c r="I30" s="20"/>
      <c r="J30" s="20"/>
      <c r="K30" s="20"/>
      <c r="L30" s="20"/>
      <c r="M30" s="20"/>
      <c r="N30" s="20"/>
    </row>
    <row r="31" spans="1:14" ht="45">
      <c r="A31" s="5" t="str">
        <f t="shared" si="1"/>
        <v>Climate and weather</v>
      </c>
      <c r="B31" s="5"/>
      <c r="C31" s="5" t="s">
        <v>972</v>
      </c>
      <c r="D31" s="20" t="s">
        <v>188</v>
      </c>
      <c r="E31" s="5" t="s">
        <v>181</v>
      </c>
      <c r="F31" s="20"/>
      <c r="G31" s="5" t="s">
        <v>55</v>
      </c>
      <c r="H31" s="20"/>
      <c r="I31" s="20" t="s">
        <v>111</v>
      </c>
      <c r="J31" s="20" t="s">
        <v>973</v>
      </c>
      <c r="K31" s="20"/>
      <c r="L31" s="20"/>
      <c r="M31" s="20"/>
      <c r="N31" s="20"/>
    </row>
    <row r="32" spans="1:14" ht="30">
      <c r="A32" s="5" t="str">
        <f t="shared" si="1"/>
        <v>Climate and weather</v>
      </c>
      <c r="B32" s="5"/>
      <c r="C32" s="5" t="s">
        <v>192</v>
      </c>
      <c r="D32" s="20" t="s">
        <v>193</v>
      </c>
      <c r="E32" s="5" t="s">
        <v>75</v>
      </c>
      <c r="F32" s="20" t="s">
        <v>194</v>
      </c>
      <c r="G32" s="5" t="s">
        <v>67</v>
      </c>
      <c r="H32" s="20"/>
      <c r="I32" s="20"/>
      <c r="J32" s="20"/>
      <c r="K32" s="20"/>
      <c r="L32" s="20"/>
      <c r="M32" s="20"/>
      <c r="N32" s="20"/>
    </row>
    <row r="33" spans="1:14" ht="45">
      <c r="A33" s="5" t="str">
        <f t="shared" si="1"/>
        <v>Climate and weather</v>
      </c>
      <c r="B33" s="5" t="s">
        <v>196</v>
      </c>
      <c r="C33" s="5" t="s">
        <v>197</v>
      </c>
      <c r="D33" s="20" t="s">
        <v>198</v>
      </c>
      <c r="E33" s="5" t="s">
        <v>181</v>
      </c>
      <c r="F33" s="20"/>
      <c r="G33" s="5" t="s">
        <v>55</v>
      </c>
      <c r="H33" s="20"/>
      <c r="I33" s="20" t="s">
        <v>111</v>
      </c>
      <c r="J33" s="20" t="s">
        <v>974</v>
      </c>
      <c r="K33" s="20"/>
      <c r="L33" s="20"/>
      <c r="M33" s="20"/>
      <c r="N33" s="20"/>
    </row>
    <row r="34" spans="1:14" ht="45">
      <c r="A34" s="5" t="str">
        <f t="shared" si="1"/>
        <v>Climate and weather</v>
      </c>
      <c r="B34" s="5"/>
      <c r="C34" s="5" t="s">
        <v>201</v>
      </c>
      <c r="D34" s="20" t="s">
        <v>202</v>
      </c>
      <c r="E34" s="5" t="s">
        <v>181</v>
      </c>
      <c r="F34" s="20"/>
      <c r="G34" s="5" t="s">
        <v>55</v>
      </c>
      <c r="H34" s="20"/>
      <c r="I34" s="20"/>
      <c r="J34" s="20"/>
      <c r="K34" s="20"/>
      <c r="L34" s="20"/>
      <c r="M34" s="20"/>
      <c r="N34" s="20"/>
    </row>
    <row r="35" spans="1:14" ht="45">
      <c r="A35" s="5" t="str">
        <f t="shared" si="1"/>
        <v>Climate and weather</v>
      </c>
      <c r="B35" s="5" t="s">
        <v>204</v>
      </c>
      <c r="C35" s="5" t="s">
        <v>205</v>
      </c>
      <c r="D35" s="20" t="s">
        <v>206</v>
      </c>
      <c r="E35" s="5" t="s">
        <v>181</v>
      </c>
      <c r="F35" s="20" t="s">
        <v>207</v>
      </c>
      <c r="G35" s="5" t="s">
        <v>67</v>
      </c>
      <c r="H35" s="20"/>
      <c r="I35" s="20"/>
      <c r="J35" s="20"/>
      <c r="K35" s="20"/>
      <c r="L35" s="20"/>
      <c r="M35" s="20"/>
      <c r="N35" s="20"/>
    </row>
    <row r="36" spans="1:14" ht="30">
      <c r="A36" s="5" t="str">
        <f t="shared" si="1"/>
        <v>Climate and weather</v>
      </c>
      <c r="B36" s="5" t="s">
        <v>209</v>
      </c>
      <c r="C36" s="5" t="s">
        <v>210</v>
      </c>
      <c r="D36" s="20" t="s">
        <v>211</v>
      </c>
      <c r="E36" s="5" t="s">
        <v>181</v>
      </c>
      <c r="F36" s="20" t="s">
        <v>207</v>
      </c>
      <c r="G36" s="5" t="s">
        <v>67</v>
      </c>
      <c r="H36" s="20"/>
      <c r="I36" s="20"/>
      <c r="J36" s="20"/>
      <c r="K36" s="20"/>
      <c r="L36" s="20"/>
      <c r="M36" s="20"/>
      <c r="N36" s="20"/>
    </row>
    <row r="37" spans="1:14">
      <c r="A37" s="9" t="s">
        <v>213</v>
      </c>
      <c r="B37" s="22"/>
      <c r="C37" s="22"/>
      <c r="D37" s="45"/>
      <c r="E37" s="9"/>
      <c r="F37" s="9"/>
      <c r="G37" s="9"/>
      <c r="H37" s="45"/>
      <c r="I37" s="9"/>
      <c r="J37" s="45"/>
      <c r="K37" s="45"/>
      <c r="L37" s="45"/>
      <c r="M37" s="45"/>
      <c r="N37" s="9"/>
    </row>
    <row r="38" spans="1:14" ht="60">
      <c r="A38" s="5" t="str">
        <f>A43</f>
        <v xml:space="preserve">Plant Characteristics </v>
      </c>
      <c r="B38" s="5" t="s">
        <v>214</v>
      </c>
      <c r="C38" s="5" t="s">
        <v>215</v>
      </c>
      <c r="D38" s="20" t="s">
        <v>216</v>
      </c>
      <c r="E38" s="5" t="s">
        <v>75</v>
      </c>
      <c r="F38" s="31"/>
      <c r="G38" s="5" t="s">
        <v>67</v>
      </c>
      <c r="H38" s="31"/>
      <c r="I38" s="31"/>
      <c r="J38" s="31"/>
      <c r="K38" s="31"/>
      <c r="L38" s="31"/>
      <c r="M38" s="31"/>
      <c r="N38" s="31"/>
    </row>
    <row r="39" spans="1:14" ht="30">
      <c r="A39" s="5" t="str">
        <f>A50</f>
        <v xml:space="preserve">Plant Characteristics </v>
      </c>
      <c r="B39" s="5"/>
      <c r="C39" s="5" t="s">
        <v>217</v>
      </c>
      <c r="D39" s="20" t="s">
        <v>218</v>
      </c>
      <c r="E39" s="5" t="s">
        <v>75</v>
      </c>
      <c r="F39" s="31" t="s">
        <v>219</v>
      </c>
      <c r="G39" s="5" t="s">
        <v>220</v>
      </c>
      <c r="H39" s="31"/>
      <c r="I39" s="31"/>
      <c r="J39" s="31"/>
      <c r="K39" s="31"/>
      <c r="L39" s="31"/>
      <c r="M39" s="31"/>
      <c r="N39" s="31"/>
    </row>
    <row r="40" spans="1:14">
      <c r="A40" s="5" t="str">
        <f>A39</f>
        <v xml:space="preserve">Plant Characteristics </v>
      </c>
      <c r="B40" s="5"/>
      <c r="C40" s="5" t="s">
        <v>221</v>
      </c>
      <c r="D40" s="20" t="s">
        <v>222</v>
      </c>
      <c r="E40" s="5" t="s">
        <v>75</v>
      </c>
      <c r="F40" s="31" t="s">
        <v>219</v>
      </c>
      <c r="G40" s="5" t="s">
        <v>220</v>
      </c>
      <c r="H40" s="31"/>
      <c r="I40" s="31"/>
      <c r="J40" s="31"/>
      <c r="K40" s="31"/>
      <c r="L40" s="31"/>
      <c r="M40" s="31"/>
      <c r="N40" s="31"/>
    </row>
    <row r="41" spans="1:14" ht="30">
      <c r="A41" s="5" t="str">
        <f>A44</f>
        <v xml:space="preserve">Plant Characteristics </v>
      </c>
      <c r="B41" s="5"/>
      <c r="C41" s="5" t="s">
        <v>223</v>
      </c>
      <c r="D41" s="20" t="s">
        <v>224</v>
      </c>
      <c r="E41" s="5" t="s">
        <v>75</v>
      </c>
      <c r="F41" s="31" t="s">
        <v>225</v>
      </c>
      <c r="G41" s="5" t="s">
        <v>220</v>
      </c>
      <c r="H41" s="31"/>
      <c r="I41" s="31"/>
      <c r="J41" s="31"/>
      <c r="K41" s="31"/>
      <c r="L41" s="31"/>
      <c r="M41" s="31"/>
      <c r="N41" s="31"/>
    </row>
    <row r="42" spans="1:14" ht="45">
      <c r="A42" s="5" t="str">
        <f>A37</f>
        <v xml:space="preserve">Plant Characteristics </v>
      </c>
      <c r="B42" s="5" t="s">
        <v>226</v>
      </c>
      <c r="C42" s="5" t="s">
        <v>227</v>
      </c>
      <c r="D42" s="20" t="s">
        <v>228</v>
      </c>
      <c r="E42" s="5" t="s">
        <v>75</v>
      </c>
      <c r="F42" s="31" t="s">
        <v>229</v>
      </c>
      <c r="G42" s="5" t="s">
        <v>67</v>
      </c>
      <c r="H42" s="31"/>
      <c r="I42" s="31"/>
      <c r="J42" s="31"/>
      <c r="K42" s="31"/>
      <c r="L42" s="31"/>
      <c r="M42" s="31"/>
      <c r="N42" s="31"/>
    </row>
    <row r="43" spans="1:14">
      <c r="A43" s="5" t="str">
        <f>A42</f>
        <v xml:space="preserve">Plant Characteristics </v>
      </c>
      <c r="B43" s="5"/>
      <c r="C43" s="5" t="s">
        <v>230</v>
      </c>
      <c r="D43" s="20" t="s">
        <v>231</v>
      </c>
      <c r="E43" s="5" t="s">
        <v>232</v>
      </c>
      <c r="F43" s="31"/>
      <c r="G43" s="5" t="s">
        <v>55</v>
      </c>
      <c r="H43" s="31"/>
      <c r="I43" s="31"/>
      <c r="J43" s="31"/>
      <c r="K43" s="31"/>
      <c r="L43" s="31"/>
      <c r="M43" s="31"/>
      <c r="N43" s="31"/>
    </row>
    <row r="44" spans="1:14">
      <c r="A44" s="5" t="str">
        <f>A38</f>
        <v xml:space="preserve">Plant Characteristics </v>
      </c>
      <c r="B44" s="5"/>
      <c r="C44" s="5" t="s">
        <v>233</v>
      </c>
      <c r="D44" s="20" t="s">
        <v>234</v>
      </c>
      <c r="E44" s="20" t="s">
        <v>75</v>
      </c>
      <c r="F44" s="31"/>
      <c r="G44" s="5" t="s">
        <v>67</v>
      </c>
      <c r="H44" s="31"/>
      <c r="I44" s="31"/>
      <c r="J44" s="31"/>
      <c r="K44" s="31"/>
      <c r="L44" s="31"/>
      <c r="M44" s="31"/>
      <c r="N44" s="31"/>
    </row>
    <row r="45" spans="1:14" ht="60">
      <c r="A45" s="5" t="str">
        <f>A40</f>
        <v xml:space="preserve">Plant Characteristics </v>
      </c>
      <c r="B45" s="5"/>
      <c r="C45" s="5" t="s">
        <v>235</v>
      </c>
      <c r="D45" s="20" t="s">
        <v>236</v>
      </c>
      <c r="E45" s="20" t="s">
        <v>75</v>
      </c>
      <c r="F45" s="31"/>
      <c r="G45" s="5" t="s">
        <v>55</v>
      </c>
      <c r="H45" s="31"/>
      <c r="I45" s="31"/>
      <c r="J45" s="31"/>
      <c r="K45" s="31"/>
      <c r="L45" s="31"/>
      <c r="M45" s="31"/>
      <c r="N45" s="31"/>
    </row>
    <row r="46" spans="1:14" ht="30">
      <c r="A46" s="5" t="str">
        <f>A45</f>
        <v xml:space="preserve">Plant Characteristics </v>
      </c>
      <c r="B46" s="5"/>
      <c r="C46" s="5" t="s">
        <v>237</v>
      </c>
      <c r="D46" s="20" t="s">
        <v>238</v>
      </c>
      <c r="E46" s="20" t="s">
        <v>75</v>
      </c>
      <c r="F46" s="31"/>
      <c r="G46" s="5" t="s">
        <v>67</v>
      </c>
      <c r="H46" s="31"/>
      <c r="I46" s="31"/>
      <c r="J46" s="31"/>
      <c r="K46" s="31"/>
      <c r="L46" s="31"/>
      <c r="M46" s="31"/>
      <c r="N46" s="31"/>
    </row>
    <row r="47" spans="1:14" ht="45">
      <c r="A47" s="5" t="str">
        <f>A46</f>
        <v xml:space="preserve">Plant Characteristics </v>
      </c>
      <c r="B47" s="5"/>
      <c r="C47" s="5" t="s">
        <v>239</v>
      </c>
      <c r="D47" s="20" t="s">
        <v>240</v>
      </c>
      <c r="E47" s="20" t="s">
        <v>75</v>
      </c>
      <c r="F47" s="31"/>
      <c r="G47" s="5" t="s">
        <v>67</v>
      </c>
      <c r="H47" s="31"/>
      <c r="I47" s="31"/>
      <c r="J47" s="31"/>
      <c r="K47" s="31"/>
      <c r="L47" s="31"/>
      <c r="M47" s="31"/>
      <c r="N47" s="31"/>
    </row>
    <row r="48" spans="1:14" ht="45">
      <c r="A48" s="5" t="str">
        <f>A47</f>
        <v xml:space="preserve">Plant Characteristics </v>
      </c>
      <c r="B48" s="5"/>
      <c r="C48" s="5" t="s">
        <v>241</v>
      </c>
      <c r="D48" s="20" t="s">
        <v>242</v>
      </c>
      <c r="E48" s="5" t="s">
        <v>243</v>
      </c>
      <c r="F48" s="31" t="s">
        <v>244</v>
      </c>
      <c r="G48" s="5" t="s">
        <v>55</v>
      </c>
      <c r="H48" s="31"/>
      <c r="I48" s="31"/>
      <c r="J48" s="31"/>
      <c r="K48" s="31"/>
      <c r="L48" s="31"/>
      <c r="M48" s="31"/>
      <c r="N48" s="31"/>
    </row>
    <row r="49" spans="1:14" ht="75">
      <c r="A49" s="5" t="str">
        <f>A40</f>
        <v xml:space="preserve">Plant Characteristics </v>
      </c>
      <c r="B49" s="5" t="s">
        <v>245</v>
      </c>
      <c r="C49" s="5" t="s">
        <v>246</v>
      </c>
      <c r="D49" s="31" t="s">
        <v>247</v>
      </c>
      <c r="E49" s="5" t="s">
        <v>75</v>
      </c>
      <c r="F49" s="31"/>
      <c r="G49" s="5" t="s">
        <v>67</v>
      </c>
      <c r="H49" s="31"/>
      <c r="I49" s="31"/>
      <c r="J49" s="31"/>
      <c r="K49" s="31"/>
      <c r="L49" s="31"/>
      <c r="M49" s="31"/>
      <c r="N49" s="31"/>
    </row>
    <row r="50" spans="1:14" ht="30">
      <c r="A50" s="5" t="str">
        <f>A41</f>
        <v xml:space="preserve">Plant Characteristics </v>
      </c>
      <c r="B50" s="5"/>
      <c r="C50" s="5" t="s">
        <v>248</v>
      </c>
      <c r="D50" s="20" t="s">
        <v>249</v>
      </c>
      <c r="E50" s="5" t="s">
        <v>75</v>
      </c>
      <c r="F50" s="31"/>
      <c r="G50" s="5" t="s">
        <v>67</v>
      </c>
      <c r="H50" s="31"/>
      <c r="I50" s="31"/>
      <c r="J50" s="31"/>
      <c r="K50" s="31"/>
      <c r="L50" s="31"/>
      <c r="M50" s="31"/>
      <c r="N50" s="31"/>
    </row>
    <row r="51" spans="1:14">
      <c r="A51" s="9" t="s">
        <v>250</v>
      </c>
      <c r="B51" s="22"/>
      <c r="C51" s="22"/>
      <c r="D51" s="45"/>
      <c r="E51" s="9"/>
      <c r="F51" s="9"/>
      <c r="G51" s="9"/>
      <c r="H51" s="45"/>
      <c r="I51" s="9"/>
      <c r="J51" s="45"/>
      <c r="K51" s="45"/>
      <c r="L51" s="45"/>
      <c r="M51" s="45"/>
      <c r="N51" s="9"/>
    </row>
    <row r="52" spans="1:14">
      <c r="A52" s="5" t="str">
        <f>A51</f>
        <v>Pests, Diseases, and Weeds</v>
      </c>
      <c r="B52" s="5" t="s">
        <v>251</v>
      </c>
      <c r="C52" s="5" t="s">
        <v>252</v>
      </c>
      <c r="D52" s="20" t="s">
        <v>253</v>
      </c>
      <c r="E52" s="5" t="s">
        <v>75</v>
      </c>
      <c r="F52" s="20"/>
      <c r="G52" s="5" t="s">
        <v>67</v>
      </c>
      <c r="H52" s="31"/>
      <c r="I52" s="31"/>
      <c r="J52" s="31"/>
      <c r="K52" s="31"/>
      <c r="L52" s="31"/>
      <c r="M52" s="31"/>
      <c r="N52" s="31"/>
    </row>
    <row r="53" spans="1:14">
      <c r="A53" s="5"/>
      <c r="B53" s="5"/>
      <c r="C53" s="5" t="s">
        <v>254</v>
      </c>
      <c r="D53" s="20" t="s">
        <v>255</v>
      </c>
      <c r="E53" s="5" t="s">
        <v>75</v>
      </c>
      <c r="F53" s="20" t="s">
        <v>256</v>
      </c>
      <c r="G53" s="5" t="s">
        <v>220</v>
      </c>
      <c r="H53" s="31"/>
      <c r="I53" s="31"/>
      <c r="J53" s="31"/>
      <c r="K53" s="31"/>
      <c r="L53" s="31"/>
      <c r="M53" s="31"/>
      <c r="N53" s="31"/>
    </row>
    <row r="54" spans="1:14">
      <c r="A54" s="5" t="str">
        <f>A52</f>
        <v>Pests, Diseases, and Weeds</v>
      </c>
      <c r="B54" s="5"/>
      <c r="C54" s="5" t="s">
        <v>257</v>
      </c>
      <c r="D54" s="20" t="s">
        <v>258</v>
      </c>
      <c r="E54" s="5" t="s">
        <v>75</v>
      </c>
      <c r="F54" s="20"/>
      <c r="G54" s="5" t="s">
        <v>67</v>
      </c>
      <c r="H54" s="31"/>
      <c r="I54" s="31"/>
      <c r="J54" s="31"/>
      <c r="K54" s="31"/>
      <c r="L54" s="31"/>
      <c r="M54" s="31"/>
      <c r="N54" s="31"/>
    </row>
    <row r="55" spans="1:14">
      <c r="A55" s="5"/>
      <c r="B55" s="5"/>
      <c r="C55" s="5" t="s">
        <v>259</v>
      </c>
      <c r="D55" s="20" t="s">
        <v>260</v>
      </c>
      <c r="E55" s="5" t="s">
        <v>75</v>
      </c>
      <c r="F55" s="20" t="s">
        <v>256</v>
      </c>
      <c r="G55" s="5" t="s">
        <v>220</v>
      </c>
      <c r="H55" s="31"/>
      <c r="I55" s="31"/>
      <c r="J55" s="31"/>
      <c r="K55" s="31"/>
      <c r="L55" s="31"/>
      <c r="M55" s="31"/>
      <c r="N55" s="31"/>
    </row>
    <row r="56" spans="1:14" ht="30">
      <c r="A56" s="5" t="str">
        <f>A54</f>
        <v>Pests, Diseases, and Weeds</v>
      </c>
      <c r="B56" s="5" t="s">
        <v>261</v>
      </c>
      <c r="C56" s="5" t="s">
        <v>262</v>
      </c>
      <c r="D56" s="20" t="s">
        <v>263</v>
      </c>
      <c r="E56" s="5" t="s">
        <v>75</v>
      </c>
      <c r="F56" s="20"/>
      <c r="G56" s="5" t="s">
        <v>67</v>
      </c>
      <c r="H56" s="31"/>
      <c r="I56" s="31"/>
      <c r="J56" s="31"/>
      <c r="K56" s="31"/>
      <c r="L56" s="31"/>
      <c r="M56" s="31"/>
      <c r="N56" s="31"/>
    </row>
    <row r="57" spans="1:14">
      <c r="A57" s="5"/>
      <c r="B57" s="5"/>
      <c r="C57" s="5" t="s">
        <v>264</v>
      </c>
      <c r="D57" s="20" t="s">
        <v>265</v>
      </c>
      <c r="E57" s="5" t="s">
        <v>75</v>
      </c>
      <c r="F57" s="20"/>
      <c r="G57" s="5" t="s">
        <v>220</v>
      </c>
      <c r="H57" s="31"/>
      <c r="I57" s="31"/>
      <c r="J57" s="31"/>
      <c r="K57" s="31"/>
      <c r="L57" s="31"/>
      <c r="M57" s="31"/>
      <c r="N57" s="31"/>
    </row>
    <row r="58" spans="1:14" ht="30">
      <c r="A58" s="5" t="str">
        <f>A56</f>
        <v>Pests, Diseases, and Weeds</v>
      </c>
      <c r="B58" s="5"/>
      <c r="C58" s="5" t="s">
        <v>266</v>
      </c>
      <c r="D58" s="20" t="s">
        <v>267</v>
      </c>
      <c r="E58" s="5" t="s">
        <v>75</v>
      </c>
      <c r="F58" s="20"/>
      <c r="G58" s="5" t="s">
        <v>67</v>
      </c>
      <c r="H58" s="31"/>
      <c r="I58" s="31"/>
      <c r="J58" s="31"/>
      <c r="K58" s="31"/>
      <c r="L58" s="31"/>
      <c r="M58" s="31"/>
      <c r="N58" s="31"/>
    </row>
    <row r="59" spans="1:14">
      <c r="A59" s="9" t="s">
        <v>268</v>
      </c>
      <c r="B59" s="22"/>
      <c r="C59" s="22"/>
      <c r="D59" s="45"/>
      <c r="E59" s="9"/>
      <c r="F59" s="9"/>
      <c r="G59" s="9"/>
      <c r="H59" s="45"/>
      <c r="I59" s="9"/>
      <c r="J59" s="45"/>
      <c r="K59" s="45"/>
      <c r="L59" s="45"/>
      <c r="M59" s="45"/>
      <c r="N59" s="9"/>
    </row>
    <row r="60" spans="1:14">
      <c r="A60" s="18" t="str">
        <f>A59</f>
        <v>Management and Production</v>
      </c>
      <c r="B60" s="18" t="s">
        <v>269</v>
      </c>
      <c r="C60" s="18"/>
      <c r="D60" s="53"/>
      <c r="E60" s="52"/>
      <c r="F60" s="52"/>
      <c r="G60" s="52"/>
      <c r="H60" s="53"/>
      <c r="I60" s="52"/>
      <c r="J60" s="53"/>
      <c r="K60" s="53"/>
      <c r="L60" s="53"/>
      <c r="M60" s="53"/>
      <c r="N60" s="52"/>
    </row>
    <row r="61" spans="1:14" ht="30">
      <c r="A61" s="57" t="str">
        <f t="shared" ref="A61:A86" si="2">A60</f>
        <v>Management and Production</v>
      </c>
      <c r="B61" s="5" t="s">
        <v>270</v>
      </c>
      <c r="C61" s="5" t="s">
        <v>271</v>
      </c>
      <c r="D61" s="20" t="s">
        <v>272</v>
      </c>
      <c r="E61" s="5" t="s">
        <v>75</v>
      </c>
      <c r="F61" s="20" t="s">
        <v>273</v>
      </c>
      <c r="G61" s="5" t="s">
        <v>67</v>
      </c>
      <c r="H61" s="31"/>
      <c r="I61" s="31"/>
      <c r="J61" s="31"/>
      <c r="K61" s="31"/>
      <c r="L61" s="31"/>
      <c r="M61" s="31"/>
      <c r="N61" s="31"/>
    </row>
    <row r="62" spans="1:14">
      <c r="A62" s="57" t="str">
        <f t="shared" si="2"/>
        <v>Management and Production</v>
      </c>
      <c r="B62" s="5"/>
      <c r="C62" s="5" t="s">
        <v>230</v>
      </c>
      <c r="D62" s="20" t="s">
        <v>231</v>
      </c>
      <c r="E62" s="5" t="s">
        <v>232</v>
      </c>
      <c r="F62" s="20" t="s">
        <v>274</v>
      </c>
      <c r="G62" s="5" t="s">
        <v>55</v>
      </c>
      <c r="H62" s="31"/>
      <c r="I62" s="31"/>
      <c r="J62" s="31"/>
      <c r="K62" s="31"/>
      <c r="L62" s="31"/>
      <c r="M62" s="31"/>
      <c r="N62" s="31"/>
    </row>
    <row r="63" spans="1:14" ht="30">
      <c r="A63" s="57" t="str">
        <f t="shared" si="2"/>
        <v>Management and Production</v>
      </c>
      <c r="B63" s="5"/>
      <c r="C63" s="5" t="s">
        <v>275</v>
      </c>
      <c r="D63" s="20" t="s">
        <v>276</v>
      </c>
      <c r="E63" s="5" t="s">
        <v>75</v>
      </c>
      <c r="F63" s="20" t="s">
        <v>277</v>
      </c>
      <c r="G63" s="5" t="s">
        <v>67</v>
      </c>
      <c r="H63" s="31"/>
      <c r="I63" s="31"/>
      <c r="J63" s="31"/>
      <c r="K63" s="31"/>
      <c r="L63" s="31"/>
      <c r="M63" s="31"/>
      <c r="N63" s="31"/>
    </row>
    <row r="64" spans="1:14">
      <c r="A64" s="57" t="str">
        <f t="shared" si="2"/>
        <v>Management and Production</v>
      </c>
      <c r="B64" s="5"/>
      <c r="C64" s="5" t="s">
        <v>278</v>
      </c>
      <c r="D64" s="20" t="s">
        <v>279</v>
      </c>
      <c r="E64" s="5" t="s">
        <v>75</v>
      </c>
      <c r="F64" s="20" t="s">
        <v>280</v>
      </c>
      <c r="G64" s="5" t="s">
        <v>67</v>
      </c>
      <c r="H64" s="31"/>
      <c r="I64" s="31"/>
      <c r="J64" s="31"/>
      <c r="K64" s="31"/>
      <c r="L64" s="31"/>
      <c r="M64" s="31"/>
      <c r="N64" s="31"/>
    </row>
    <row r="65" spans="1:14" ht="30">
      <c r="A65" s="57" t="str">
        <f t="shared" si="2"/>
        <v>Management and Production</v>
      </c>
      <c r="B65" s="5" t="s">
        <v>281</v>
      </c>
      <c r="C65" s="5" t="s">
        <v>282</v>
      </c>
      <c r="D65" s="20" t="s">
        <v>283</v>
      </c>
      <c r="E65" s="5" t="s">
        <v>75</v>
      </c>
      <c r="F65" s="20" t="s">
        <v>284</v>
      </c>
      <c r="G65" s="5" t="s">
        <v>67</v>
      </c>
      <c r="H65" s="31"/>
      <c r="I65" s="31"/>
      <c r="J65" s="31"/>
      <c r="K65" s="31"/>
      <c r="L65" s="31"/>
      <c r="M65" s="31"/>
      <c r="N65" s="31"/>
    </row>
    <row r="66" spans="1:14" ht="45">
      <c r="A66" s="57" t="str">
        <f t="shared" si="2"/>
        <v>Management and Production</v>
      </c>
      <c r="B66" s="5"/>
      <c r="C66" s="5" t="s">
        <v>285</v>
      </c>
      <c r="D66" s="20" t="s">
        <v>286</v>
      </c>
      <c r="E66" s="5" t="s">
        <v>75</v>
      </c>
      <c r="F66" s="20" t="s">
        <v>284</v>
      </c>
      <c r="G66" s="5" t="s">
        <v>67</v>
      </c>
      <c r="H66" s="31"/>
      <c r="I66" s="31"/>
      <c r="J66" s="31"/>
      <c r="K66" s="31"/>
      <c r="L66" s="31"/>
      <c r="M66" s="31"/>
      <c r="N66" s="31"/>
    </row>
    <row r="67" spans="1:14">
      <c r="A67" s="57" t="str">
        <f t="shared" si="2"/>
        <v>Management and Production</v>
      </c>
      <c r="B67" s="5"/>
      <c r="C67" s="5" t="s">
        <v>287</v>
      </c>
      <c r="D67" s="20" t="s">
        <v>288</v>
      </c>
      <c r="E67" s="5" t="s">
        <v>75</v>
      </c>
      <c r="F67" s="20" t="s">
        <v>289</v>
      </c>
      <c r="G67" s="5" t="s">
        <v>67</v>
      </c>
      <c r="H67" s="31"/>
      <c r="I67" s="31"/>
      <c r="J67" s="31"/>
      <c r="K67" s="31"/>
      <c r="L67" s="31"/>
      <c r="M67" s="31"/>
      <c r="N67" s="31"/>
    </row>
    <row r="68" spans="1:14">
      <c r="A68" s="18" t="str">
        <f t="shared" si="2"/>
        <v>Management and Production</v>
      </c>
      <c r="B68" s="18" t="s">
        <v>290</v>
      </c>
      <c r="C68" s="18"/>
      <c r="D68" s="53"/>
      <c r="E68" s="52"/>
      <c r="F68" s="52"/>
      <c r="G68" s="52"/>
      <c r="H68" s="53"/>
      <c r="I68" s="52"/>
      <c r="J68" s="53"/>
      <c r="K68" s="53"/>
      <c r="L68" s="53"/>
      <c r="M68" s="53"/>
      <c r="N68" s="52"/>
    </row>
    <row r="69" spans="1:14" ht="45">
      <c r="A69" s="57" t="str">
        <f t="shared" si="2"/>
        <v>Management and Production</v>
      </c>
      <c r="B69" s="5" t="s">
        <v>291</v>
      </c>
      <c r="C69" s="5" t="s">
        <v>292</v>
      </c>
      <c r="D69" s="20" t="s">
        <v>293</v>
      </c>
      <c r="E69" s="5" t="s">
        <v>75</v>
      </c>
      <c r="F69" s="20" t="s">
        <v>294</v>
      </c>
      <c r="G69" s="5" t="s">
        <v>55</v>
      </c>
      <c r="H69" s="20"/>
      <c r="I69" s="20"/>
      <c r="J69" s="20"/>
      <c r="K69" s="20"/>
      <c r="L69" s="20"/>
      <c r="M69" s="20"/>
      <c r="N69" s="20"/>
    </row>
    <row r="70" spans="1:14" ht="45">
      <c r="A70" s="57" t="str">
        <f t="shared" si="2"/>
        <v>Management and Production</v>
      </c>
      <c r="B70" s="5"/>
      <c r="C70" s="5" t="s">
        <v>295</v>
      </c>
      <c r="D70" s="20" t="s">
        <v>296</v>
      </c>
      <c r="E70" s="5" t="s">
        <v>75</v>
      </c>
      <c r="F70" s="20"/>
      <c r="G70" s="5" t="s">
        <v>67</v>
      </c>
      <c r="H70" s="20"/>
      <c r="I70" s="20"/>
      <c r="J70" s="20"/>
      <c r="K70" s="20"/>
      <c r="L70" s="20"/>
      <c r="M70" s="20"/>
      <c r="N70" s="20"/>
    </row>
    <row r="71" spans="1:14" ht="45">
      <c r="A71" s="57" t="str">
        <f t="shared" si="2"/>
        <v>Management and Production</v>
      </c>
      <c r="B71" s="5"/>
      <c r="C71" s="5" t="s">
        <v>297</v>
      </c>
      <c r="D71" s="20" t="s">
        <v>298</v>
      </c>
      <c r="E71" s="5" t="s">
        <v>75</v>
      </c>
      <c r="F71" s="20" t="s">
        <v>299</v>
      </c>
      <c r="G71" s="5" t="s">
        <v>55</v>
      </c>
      <c r="H71" s="20"/>
      <c r="I71" s="20"/>
      <c r="J71" s="20"/>
      <c r="K71" s="20"/>
      <c r="L71" s="20"/>
      <c r="M71" s="20"/>
      <c r="N71" s="20"/>
    </row>
    <row r="72" spans="1:14">
      <c r="A72" s="57" t="str">
        <f t="shared" si="2"/>
        <v>Management and Production</v>
      </c>
      <c r="B72" s="5"/>
      <c r="C72" s="5" t="s">
        <v>300</v>
      </c>
      <c r="D72" s="20" t="s">
        <v>301</v>
      </c>
      <c r="E72" s="5" t="s">
        <v>75</v>
      </c>
      <c r="F72" s="20"/>
      <c r="G72" s="5" t="s">
        <v>67</v>
      </c>
      <c r="H72" s="20"/>
      <c r="I72" s="20"/>
      <c r="J72" s="20"/>
      <c r="K72" s="20"/>
      <c r="L72" s="20"/>
      <c r="M72" s="20"/>
      <c r="N72" s="20"/>
    </row>
    <row r="73" spans="1:14">
      <c r="A73" s="57" t="str">
        <f t="shared" si="2"/>
        <v>Management and Production</v>
      </c>
      <c r="B73" s="5"/>
      <c r="C73" s="5" t="s">
        <v>302</v>
      </c>
      <c r="D73" s="20" t="s">
        <v>303</v>
      </c>
      <c r="E73" s="5" t="s">
        <v>75</v>
      </c>
      <c r="F73" s="20" t="s">
        <v>294</v>
      </c>
      <c r="G73" s="5" t="s">
        <v>55</v>
      </c>
      <c r="H73" s="20"/>
      <c r="I73" s="20"/>
      <c r="J73" s="20"/>
      <c r="K73" s="20"/>
      <c r="L73" s="20"/>
      <c r="M73" s="20"/>
      <c r="N73" s="20"/>
    </row>
    <row r="74" spans="1:14" ht="45">
      <c r="A74" s="57" t="str">
        <f t="shared" si="2"/>
        <v>Management and Production</v>
      </c>
      <c r="B74" s="5" t="s">
        <v>304</v>
      </c>
      <c r="C74" s="5" t="s">
        <v>305</v>
      </c>
      <c r="D74" s="20" t="s">
        <v>306</v>
      </c>
      <c r="E74" s="5" t="s">
        <v>75</v>
      </c>
      <c r="F74" s="20" t="s">
        <v>307</v>
      </c>
      <c r="G74" s="5" t="s">
        <v>67</v>
      </c>
      <c r="H74" s="20"/>
      <c r="I74" s="20"/>
      <c r="J74" s="20"/>
      <c r="K74" s="20"/>
      <c r="L74" s="20"/>
      <c r="M74" s="20"/>
      <c r="N74" s="20"/>
    </row>
    <row r="75" spans="1:14">
      <c r="A75" s="57" t="str">
        <f t="shared" si="2"/>
        <v>Management and Production</v>
      </c>
      <c r="B75" s="5"/>
      <c r="C75" s="5" t="s">
        <v>308</v>
      </c>
      <c r="D75" s="20" t="s">
        <v>309</v>
      </c>
      <c r="E75" s="5" t="s">
        <v>75</v>
      </c>
      <c r="F75" s="20" t="s">
        <v>310</v>
      </c>
      <c r="G75" s="5" t="s">
        <v>67</v>
      </c>
      <c r="H75" s="20"/>
      <c r="I75" s="20"/>
      <c r="J75" s="20"/>
      <c r="K75" s="20"/>
      <c r="L75" s="20"/>
      <c r="M75" s="20"/>
      <c r="N75" s="20"/>
    </row>
    <row r="76" spans="1:14" ht="30">
      <c r="A76" s="57" t="str">
        <f t="shared" si="2"/>
        <v>Management and Production</v>
      </c>
      <c r="B76" s="5"/>
      <c r="C76" s="5" t="s">
        <v>311</v>
      </c>
      <c r="D76" s="20" t="s">
        <v>312</v>
      </c>
      <c r="E76" s="5" t="s">
        <v>75</v>
      </c>
      <c r="F76" s="20" t="s">
        <v>313</v>
      </c>
      <c r="G76" s="5" t="s">
        <v>67</v>
      </c>
      <c r="H76" s="20"/>
      <c r="I76" s="20"/>
      <c r="J76" s="20"/>
      <c r="K76" s="20"/>
      <c r="L76" s="20"/>
      <c r="M76" s="20"/>
      <c r="N76" s="20"/>
    </row>
    <row r="77" spans="1:14">
      <c r="A77" s="18" t="str">
        <f t="shared" si="2"/>
        <v>Management and Production</v>
      </c>
      <c r="B77" s="18" t="s">
        <v>314</v>
      </c>
      <c r="C77" s="18"/>
      <c r="D77" s="53"/>
      <c r="E77" s="53"/>
      <c r="F77" s="53"/>
      <c r="G77" s="53"/>
      <c r="H77" s="53"/>
      <c r="I77" s="53"/>
      <c r="J77" s="53"/>
      <c r="K77" s="53"/>
      <c r="L77" s="53"/>
      <c r="M77" s="53"/>
      <c r="N77" s="52"/>
    </row>
    <row r="78" spans="1:14" ht="45">
      <c r="A78" s="57" t="str">
        <f t="shared" si="2"/>
        <v>Management and Production</v>
      </c>
      <c r="B78" s="5" t="s">
        <v>304</v>
      </c>
      <c r="C78" s="5" t="s">
        <v>315</v>
      </c>
      <c r="D78" s="20" t="s">
        <v>316</v>
      </c>
      <c r="E78" s="5" t="s">
        <v>75</v>
      </c>
      <c r="F78" s="20"/>
      <c r="G78" s="5" t="s">
        <v>220</v>
      </c>
      <c r="H78" s="20"/>
      <c r="I78" s="20"/>
      <c r="J78" s="20"/>
      <c r="K78" s="20"/>
      <c r="L78" s="20"/>
      <c r="M78" s="20"/>
      <c r="N78" s="20"/>
    </row>
    <row r="79" spans="1:14">
      <c r="A79" s="57" t="str">
        <f t="shared" si="2"/>
        <v>Management and Production</v>
      </c>
      <c r="B79" s="5"/>
      <c r="C79" s="5" t="s">
        <v>317</v>
      </c>
      <c r="D79" s="20" t="s">
        <v>318</v>
      </c>
      <c r="E79" s="5" t="s">
        <v>75</v>
      </c>
      <c r="F79" s="20"/>
      <c r="G79" s="5" t="s">
        <v>220</v>
      </c>
      <c r="H79" s="20"/>
      <c r="I79" s="20"/>
      <c r="J79" s="20"/>
      <c r="K79" s="20"/>
      <c r="L79" s="20"/>
      <c r="M79" s="20"/>
      <c r="N79" s="20"/>
    </row>
    <row r="80" spans="1:14" ht="30">
      <c r="A80" s="57" t="str">
        <f t="shared" si="2"/>
        <v>Management and Production</v>
      </c>
      <c r="B80" s="5"/>
      <c r="C80" s="5" t="s">
        <v>319</v>
      </c>
      <c r="D80" s="20" t="s">
        <v>320</v>
      </c>
      <c r="E80" s="5" t="s">
        <v>321</v>
      </c>
      <c r="F80" s="20"/>
      <c r="G80" s="5" t="s">
        <v>220</v>
      </c>
      <c r="H80" s="20"/>
      <c r="I80" s="20"/>
      <c r="J80" s="20"/>
      <c r="K80" s="20"/>
      <c r="L80" s="20"/>
      <c r="M80" s="20"/>
      <c r="N80" s="20"/>
    </row>
    <row r="81" spans="1:14" ht="30">
      <c r="A81" s="57" t="str">
        <f t="shared" si="2"/>
        <v>Management and Production</v>
      </c>
      <c r="B81" s="5"/>
      <c r="C81" s="5" t="s">
        <v>322</v>
      </c>
      <c r="D81" s="20" t="s">
        <v>323</v>
      </c>
      <c r="E81" s="5" t="s">
        <v>324</v>
      </c>
      <c r="F81" s="20"/>
      <c r="G81" s="5" t="s">
        <v>220</v>
      </c>
      <c r="H81" s="20"/>
      <c r="I81" s="20"/>
      <c r="J81" s="20"/>
      <c r="K81" s="20"/>
      <c r="L81" s="20"/>
      <c r="M81" s="20"/>
      <c r="N81" s="20"/>
    </row>
    <row r="82" spans="1:14" ht="30">
      <c r="A82" s="57" t="str">
        <f t="shared" si="2"/>
        <v>Management and Production</v>
      </c>
      <c r="B82" s="5" t="s">
        <v>325</v>
      </c>
      <c r="C82" s="5" t="s">
        <v>326</v>
      </c>
      <c r="D82" s="20" t="s">
        <v>327</v>
      </c>
      <c r="E82" s="5" t="s">
        <v>75</v>
      </c>
      <c r="F82" s="20" t="s">
        <v>328</v>
      </c>
      <c r="G82" s="5" t="s">
        <v>67</v>
      </c>
      <c r="H82" s="20"/>
      <c r="I82" s="20"/>
      <c r="J82" s="20"/>
      <c r="K82" s="20"/>
      <c r="L82" s="20"/>
      <c r="M82" s="20"/>
      <c r="N82" s="20"/>
    </row>
    <row r="83" spans="1:14">
      <c r="A83" s="57" t="str">
        <f t="shared" si="2"/>
        <v>Management and Production</v>
      </c>
      <c r="B83" s="5"/>
      <c r="C83" s="5" t="s">
        <v>329</v>
      </c>
      <c r="D83" s="20" t="s">
        <v>330</v>
      </c>
      <c r="E83" s="5" t="s">
        <v>331</v>
      </c>
      <c r="F83" s="20" t="s">
        <v>284</v>
      </c>
      <c r="G83" s="5" t="s">
        <v>55</v>
      </c>
      <c r="H83" s="20"/>
      <c r="I83" s="20"/>
      <c r="J83" s="20"/>
      <c r="K83" s="20"/>
      <c r="L83" s="20"/>
      <c r="M83" s="20"/>
      <c r="N83" s="20"/>
    </row>
    <row r="84" spans="1:14">
      <c r="A84" s="57" t="str">
        <f t="shared" si="2"/>
        <v>Management and Production</v>
      </c>
      <c r="B84" s="5"/>
      <c r="C84" s="5" t="s">
        <v>332</v>
      </c>
      <c r="D84" s="20" t="s">
        <v>333</v>
      </c>
      <c r="E84" s="5" t="s">
        <v>331</v>
      </c>
      <c r="F84" s="20" t="s">
        <v>284</v>
      </c>
      <c r="G84" s="5" t="s">
        <v>55</v>
      </c>
      <c r="H84" s="20"/>
      <c r="I84" s="20"/>
      <c r="J84" s="20"/>
      <c r="K84" s="20"/>
      <c r="L84" s="20"/>
      <c r="M84" s="20"/>
      <c r="N84" s="20"/>
    </row>
    <row r="85" spans="1:14">
      <c r="A85" s="57" t="str">
        <f t="shared" si="2"/>
        <v>Management and Production</v>
      </c>
      <c r="B85" s="5"/>
      <c r="C85" s="5" t="s">
        <v>334</v>
      </c>
      <c r="D85" s="20" t="s">
        <v>335</v>
      </c>
      <c r="E85" s="5"/>
      <c r="F85" s="20" t="s">
        <v>336</v>
      </c>
      <c r="G85" s="5" t="s">
        <v>67</v>
      </c>
      <c r="H85" s="20"/>
      <c r="I85" s="20"/>
      <c r="J85" s="20"/>
      <c r="K85" s="20"/>
      <c r="L85" s="20"/>
      <c r="M85" s="20"/>
      <c r="N85" s="20"/>
    </row>
    <row r="86" spans="1:14" ht="30">
      <c r="A86" s="57" t="str">
        <f t="shared" si="2"/>
        <v>Management and Production</v>
      </c>
      <c r="B86" s="5"/>
      <c r="C86" s="5" t="s">
        <v>337</v>
      </c>
      <c r="D86" s="20" t="s">
        <v>338</v>
      </c>
      <c r="E86" s="5"/>
      <c r="F86" s="20"/>
      <c r="G86" s="5" t="s">
        <v>67</v>
      </c>
      <c r="H86" s="20"/>
      <c r="I86" s="20"/>
      <c r="J86" s="20"/>
      <c r="K86" s="20"/>
      <c r="L86" s="20"/>
      <c r="M86" s="20"/>
      <c r="N86" s="20"/>
    </row>
  </sheetData>
  <mergeCells count="1">
    <mergeCell ref="A1:B1"/>
  </mergeCells>
  <hyperlinks>
    <hyperlink ref="A1" location="Index!A1" display="Index" xr:uid="{9FBF6E04-DA50-4C53-9524-B67290A5AA9E}"/>
    <hyperlink ref="A1:B1" location="Contents!A1" display="Return to Table of Contents" xr:uid="{C6C6257E-1C79-42FF-AF75-1F6396316749}"/>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AD399592-DD58-4C66-8EA3-19BADFE6A7C6}">
          <x14:formula1>
            <xm:f>Lookups!$A$4:$A$8</xm:f>
          </x14:formula1>
          <xm:sqref>G15:G26 G52:G58 G4:G9 G28:G36 G38:G50 G61:G67 G69:G76 G78:G86 G11:G12</xm:sqref>
        </x14:dataValidation>
        <x14:dataValidation type="list" allowBlank="1" showInputMessage="1" showErrorMessage="1" xr:uid="{8FDDBBF5-753B-462F-A3C2-A0EFB285B09F}">
          <x14:formula1>
            <xm:f>Lookups!$C$4:$C$10</xm:f>
          </x14:formula1>
          <xm:sqref>I4:I9 I11:I12 I15:I26 I28:I36 I52:I58 I38:I50 I61:I67 I69:I76 I78:I86</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5E7D9-F6F3-4E83-B21D-A6665D7142C3}">
  <sheetPr codeName="Sheet21">
    <tabColor rgb="FFFFFF00"/>
  </sheetPr>
  <dimension ref="A1:N89"/>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341</v>
      </c>
      <c r="I4" s="20" t="s">
        <v>57</v>
      </c>
      <c r="J4" s="20" t="s">
        <v>757</v>
      </c>
      <c r="K4" s="20"/>
      <c r="L4" s="20" t="s">
        <v>976</v>
      </c>
      <c r="M4" s="20" t="s">
        <v>61</v>
      </c>
      <c r="N4" s="20"/>
    </row>
    <row r="5" spans="1:14" ht="90">
      <c r="A5" s="5" t="str">
        <f t="shared" si="0"/>
        <v>Soil Characteristics</v>
      </c>
      <c r="B5" s="5"/>
      <c r="C5" s="5" t="s">
        <v>63</v>
      </c>
      <c r="D5" s="20" t="s">
        <v>64</v>
      </c>
      <c r="E5" s="5"/>
      <c r="F5" s="20" t="s">
        <v>66</v>
      </c>
      <c r="G5" s="5" t="s">
        <v>67</v>
      </c>
      <c r="H5" s="20" t="s">
        <v>347</v>
      </c>
      <c r="I5" s="20" t="s">
        <v>69</v>
      </c>
      <c r="J5" s="20" t="s">
        <v>758</v>
      </c>
      <c r="K5" s="20"/>
      <c r="L5" s="20" t="s">
        <v>71</v>
      </c>
      <c r="M5" s="20" t="s">
        <v>72</v>
      </c>
      <c r="N5" s="20"/>
    </row>
    <row r="6" spans="1:14" ht="90">
      <c r="A6" s="5" t="str">
        <f t="shared" si="0"/>
        <v>Soil Characteristics</v>
      </c>
      <c r="B6" s="5"/>
      <c r="C6" s="5" t="s">
        <v>73</v>
      </c>
      <c r="D6" s="20" t="s">
        <v>74</v>
      </c>
      <c r="E6" s="5" t="s">
        <v>75</v>
      </c>
      <c r="F6" s="20"/>
      <c r="G6" s="5" t="s">
        <v>55</v>
      </c>
      <c r="H6" s="20" t="s">
        <v>352</v>
      </c>
      <c r="I6" s="20" t="s">
        <v>57</v>
      </c>
      <c r="J6" s="20" t="s">
        <v>1378</v>
      </c>
      <c r="K6" s="20"/>
      <c r="L6" s="20" t="s">
        <v>79</v>
      </c>
      <c r="M6" s="20" t="s">
        <v>80</v>
      </c>
      <c r="N6" s="20"/>
    </row>
    <row r="7" spans="1:14" ht="90">
      <c r="A7" s="5" t="str">
        <f t="shared" si="0"/>
        <v>Soil Characteristics</v>
      </c>
      <c r="B7" s="5"/>
      <c r="C7" s="5" t="s">
        <v>81</v>
      </c>
      <c r="D7" s="20" t="s">
        <v>82</v>
      </c>
      <c r="E7" s="5" t="s">
        <v>75</v>
      </c>
      <c r="F7" s="20"/>
      <c r="G7" s="5" t="s">
        <v>55</v>
      </c>
      <c r="H7" s="20" t="s">
        <v>83</v>
      </c>
      <c r="I7" s="20" t="s">
        <v>57</v>
      </c>
      <c r="J7" s="20"/>
      <c r="K7" s="20"/>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t="s">
        <v>760</v>
      </c>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60">
      <c r="A11" s="5" t="str">
        <f>A10</f>
        <v>Terrain</v>
      </c>
      <c r="B11" s="5"/>
      <c r="C11" s="5" t="s">
        <v>107</v>
      </c>
      <c r="D11" s="5" t="s">
        <v>108</v>
      </c>
      <c r="E11" s="5" t="s">
        <v>109</v>
      </c>
      <c r="F11" s="20"/>
      <c r="G11" s="5" t="s">
        <v>55</v>
      </c>
      <c r="H11" s="20" t="s">
        <v>110</v>
      </c>
      <c r="I11" s="20" t="s">
        <v>111</v>
      </c>
      <c r="J11" s="20" t="s">
        <v>740</v>
      </c>
      <c r="K11" s="20"/>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c r="J15" s="20"/>
      <c r="K15" s="20"/>
      <c r="L15" s="20"/>
      <c r="M15" s="20"/>
      <c r="N15" s="20"/>
    </row>
    <row r="16" spans="1:14" ht="30">
      <c r="A16" s="5" t="s">
        <v>123</v>
      </c>
      <c r="B16" s="5"/>
      <c r="C16" s="5" t="s">
        <v>131</v>
      </c>
      <c r="D16" s="20" t="s">
        <v>132</v>
      </c>
      <c r="E16" s="5" t="s">
        <v>65</v>
      </c>
      <c r="F16" s="20" t="s">
        <v>133</v>
      </c>
      <c r="G16" s="5" t="s">
        <v>55</v>
      </c>
      <c r="H16" s="20"/>
      <c r="I16" s="20"/>
      <c r="J16" s="20"/>
      <c r="K16" s="20"/>
      <c r="L16" s="20"/>
      <c r="M16" s="20"/>
      <c r="N16" s="20"/>
    </row>
    <row r="17" spans="1:14" ht="45">
      <c r="A17" s="5" t="s">
        <v>123</v>
      </c>
      <c r="B17" s="5"/>
      <c r="C17" s="5" t="s">
        <v>135</v>
      </c>
      <c r="D17" s="20" t="s">
        <v>136</v>
      </c>
      <c r="E17" s="5" t="s">
        <v>65</v>
      </c>
      <c r="F17" s="20" t="s">
        <v>137</v>
      </c>
      <c r="G17" s="5" t="s">
        <v>55</v>
      </c>
      <c r="H17" s="20"/>
      <c r="I17" s="20"/>
      <c r="J17" s="20"/>
      <c r="K17" s="20"/>
      <c r="L17" s="20"/>
      <c r="M17" s="20"/>
      <c r="N17" s="20"/>
    </row>
    <row r="18" spans="1:14" ht="45">
      <c r="A18" s="5" t="s">
        <v>123</v>
      </c>
      <c r="B18" s="5"/>
      <c r="C18" s="5" t="s">
        <v>139</v>
      </c>
      <c r="D18" s="20" t="s">
        <v>140</v>
      </c>
      <c r="E18" s="5" t="s">
        <v>75</v>
      </c>
      <c r="F18" s="20"/>
      <c r="G18" s="5" t="s">
        <v>55</v>
      </c>
      <c r="H18" s="20"/>
      <c r="I18" s="20"/>
      <c r="J18" s="20"/>
      <c r="K18" s="20"/>
      <c r="L18" s="20"/>
      <c r="M18" s="20"/>
      <c r="N18" s="20"/>
    </row>
    <row r="19" spans="1:14" ht="45">
      <c r="A19" s="5" t="s">
        <v>123</v>
      </c>
      <c r="B19" s="5"/>
      <c r="C19" s="5" t="s">
        <v>142</v>
      </c>
      <c r="D19" s="20" t="s">
        <v>143</v>
      </c>
      <c r="E19" s="5" t="s">
        <v>75</v>
      </c>
      <c r="F19" s="20"/>
      <c r="G19" s="5" t="s">
        <v>55</v>
      </c>
      <c r="H19" s="20"/>
      <c r="I19" s="20"/>
      <c r="J19" s="20"/>
      <c r="K19" s="20"/>
      <c r="L19" s="20"/>
      <c r="M19" s="20"/>
      <c r="N19" s="20"/>
    </row>
    <row r="20" spans="1:14" ht="240">
      <c r="A20" s="5" t="str">
        <f>A17</f>
        <v>Climate and weather</v>
      </c>
      <c r="B20" s="5" t="s">
        <v>145</v>
      </c>
      <c r="C20" s="5" t="s">
        <v>146</v>
      </c>
      <c r="D20" s="20" t="s">
        <v>147</v>
      </c>
      <c r="E20" s="5" t="s">
        <v>148</v>
      </c>
      <c r="F20" s="20"/>
      <c r="G20" s="5" t="s">
        <v>55</v>
      </c>
      <c r="H20" s="31" t="s">
        <v>380</v>
      </c>
      <c r="I20" s="20" t="s">
        <v>111</v>
      </c>
      <c r="J20" s="20" t="s">
        <v>1032</v>
      </c>
      <c r="K20" s="20"/>
      <c r="L20" s="20"/>
      <c r="M20" s="20"/>
      <c r="N20" s="20"/>
    </row>
    <row r="21" spans="1:14" ht="30">
      <c r="A21" s="5" t="str">
        <f t="shared" ref="A21:A40" si="1">A20</f>
        <v>Climate and weather</v>
      </c>
      <c r="B21" s="5" t="s">
        <v>145</v>
      </c>
      <c r="C21" s="5" t="s">
        <v>151</v>
      </c>
      <c r="D21" s="20" t="s">
        <v>152</v>
      </c>
      <c r="E21" s="5" t="s">
        <v>153</v>
      </c>
      <c r="F21" s="20" t="s">
        <v>154</v>
      </c>
      <c r="G21" s="5" t="s">
        <v>55</v>
      </c>
      <c r="H21" s="20"/>
      <c r="I21" s="20"/>
      <c r="J21" s="20"/>
      <c r="K21" s="20"/>
      <c r="L21" s="20"/>
      <c r="M21" s="20"/>
      <c r="N21" s="20"/>
    </row>
    <row r="22" spans="1:14">
      <c r="A22" s="5" t="str">
        <f t="shared" si="1"/>
        <v>Climate and weather</v>
      </c>
      <c r="B22" s="5" t="s">
        <v>145</v>
      </c>
      <c r="C22" s="5" t="s">
        <v>156</v>
      </c>
      <c r="D22" s="20" t="s">
        <v>157</v>
      </c>
      <c r="E22" s="5" t="s">
        <v>153</v>
      </c>
      <c r="F22" s="20"/>
      <c r="G22" s="5" t="s">
        <v>67</v>
      </c>
      <c r="H22" s="20"/>
      <c r="I22" s="20"/>
      <c r="J22" s="20"/>
      <c r="K22" s="20"/>
      <c r="L22" s="20"/>
      <c r="M22" s="20"/>
      <c r="N22" s="20"/>
    </row>
    <row r="23" spans="1:14">
      <c r="A23" s="5" t="str">
        <f t="shared" si="1"/>
        <v>Climate and weather</v>
      </c>
      <c r="B23" s="5" t="s">
        <v>145</v>
      </c>
      <c r="C23" s="5" t="s">
        <v>158</v>
      </c>
      <c r="D23" s="20" t="s">
        <v>159</v>
      </c>
      <c r="E23" s="5" t="s">
        <v>153</v>
      </c>
      <c r="F23" s="20"/>
      <c r="G23" s="5" t="s">
        <v>67</v>
      </c>
      <c r="H23" s="20"/>
      <c r="I23" s="20"/>
      <c r="J23" s="20"/>
      <c r="K23" s="20"/>
      <c r="L23" s="20"/>
      <c r="M23" s="20"/>
      <c r="N23" s="20"/>
    </row>
    <row r="24" spans="1:14" ht="60">
      <c r="A24" s="5" t="str">
        <f>A23</f>
        <v>Climate and weather</v>
      </c>
      <c r="B24" s="5" t="s">
        <v>145</v>
      </c>
      <c r="C24" s="5" t="s">
        <v>391</v>
      </c>
      <c r="D24" s="20" t="s">
        <v>392</v>
      </c>
      <c r="E24" s="5" t="s">
        <v>153</v>
      </c>
      <c r="F24" s="20"/>
      <c r="G24" s="5" t="s">
        <v>67</v>
      </c>
      <c r="H24" s="20"/>
      <c r="I24" s="20"/>
      <c r="J24" s="20"/>
      <c r="K24" s="20"/>
      <c r="L24" s="20"/>
      <c r="M24" s="20"/>
      <c r="N24" s="20"/>
    </row>
    <row r="25" spans="1:14" ht="45">
      <c r="A25" s="5" t="str">
        <f>A24</f>
        <v>Climate and weather</v>
      </c>
      <c r="B25" s="5" t="s">
        <v>393</v>
      </c>
      <c r="C25" s="5"/>
      <c r="D25" s="20" t="s">
        <v>394</v>
      </c>
      <c r="E25" s="5" t="s">
        <v>395</v>
      </c>
      <c r="F25" s="20"/>
      <c r="G25" s="5" t="s">
        <v>67</v>
      </c>
      <c r="H25" s="20"/>
      <c r="I25" s="20"/>
      <c r="J25" s="20"/>
      <c r="K25" s="20"/>
      <c r="L25" s="20"/>
      <c r="M25" s="20"/>
      <c r="N25" s="20"/>
    </row>
    <row r="26" spans="1:14" ht="45">
      <c r="A26" s="5" t="str">
        <f>A23</f>
        <v>Climate and weather</v>
      </c>
      <c r="B26" s="5" t="s">
        <v>396</v>
      </c>
      <c r="C26" s="5" t="s">
        <v>160</v>
      </c>
      <c r="D26" s="20" t="s">
        <v>161</v>
      </c>
      <c r="E26" s="5" t="s">
        <v>162</v>
      </c>
      <c r="F26" s="20" t="s">
        <v>397</v>
      </c>
      <c r="G26" s="5" t="s">
        <v>55</v>
      </c>
      <c r="H26" s="20"/>
      <c r="I26" s="20"/>
      <c r="J26" s="20"/>
      <c r="K26" s="20"/>
      <c r="L26" s="20"/>
      <c r="M26" s="20"/>
      <c r="N26" s="20"/>
    </row>
    <row r="27" spans="1:14" ht="60">
      <c r="A27" s="5" t="str">
        <f>A24</f>
        <v>Climate and weather</v>
      </c>
      <c r="B27" s="5" t="s">
        <v>396</v>
      </c>
      <c r="C27" s="5" t="s">
        <v>400</v>
      </c>
      <c r="D27" s="20"/>
      <c r="E27" s="5" t="s">
        <v>400</v>
      </c>
      <c r="F27" s="20" t="s">
        <v>397</v>
      </c>
      <c r="G27" s="5" t="s">
        <v>55</v>
      </c>
      <c r="H27" s="20" t="s">
        <v>401</v>
      </c>
      <c r="I27" s="20"/>
      <c r="J27" s="20"/>
      <c r="L27" s="20"/>
      <c r="M27" s="20"/>
      <c r="N27" s="20"/>
    </row>
    <row r="28" spans="1:14" ht="45">
      <c r="A28" s="5" t="str">
        <f>A26</f>
        <v>Climate and weather</v>
      </c>
      <c r="B28" s="5" t="s">
        <v>396</v>
      </c>
      <c r="C28" s="5" t="s">
        <v>164</v>
      </c>
      <c r="D28" s="20" t="s">
        <v>165</v>
      </c>
      <c r="E28" s="5" t="s">
        <v>75</v>
      </c>
      <c r="F28" s="20" t="s">
        <v>166</v>
      </c>
      <c r="G28" s="5" t="s">
        <v>55</v>
      </c>
      <c r="H28" s="20"/>
      <c r="I28" s="20"/>
      <c r="J28" s="20"/>
      <c r="K28" s="20"/>
      <c r="L28" s="20"/>
      <c r="M28" s="20"/>
      <c r="N28" s="20"/>
    </row>
    <row r="29" spans="1:14" ht="45" collapsed="1">
      <c r="A29" s="5" t="str">
        <f t="shared" si="1"/>
        <v>Climate and weather</v>
      </c>
      <c r="B29" s="5" t="s">
        <v>168</v>
      </c>
      <c r="C29" s="5" t="s">
        <v>169</v>
      </c>
      <c r="D29" s="20" t="s">
        <v>170</v>
      </c>
      <c r="E29" s="5" t="s">
        <v>75</v>
      </c>
      <c r="F29" s="20" t="s">
        <v>171</v>
      </c>
      <c r="G29" s="5" t="s">
        <v>55</v>
      </c>
      <c r="H29" s="20"/>
      <c r="I29" s="20"/>
      <c r="J29" s="20"/>
      <c r="K29" s="20"/>
      <c r="L29" s="20"/>
      <c r="M29" s="20"/>
      <c r="N29" s="20"/>
    </row>
    <row r="30" spans="1:14">
      <c r="A30" s="52" t="str">
        <f t="shared" si="1"/>
        <v>Climate and weather</v>
      </c>
      <c r="B30" s="18" t="s">
        <v>173</v>
      </c>
      <c r="C30" s="18"/>
      <c r="D30" s="53"/>
      <c r="E30" s="53"/>
      <c r="F30" s="53"/>
      <c r="G30" s="53"/>
      <c r="H30" s="53"/>
      <c r="I30" s="53"/>
      <c r="J30" s="53"/>
      <c r="K30" s="53"/>
      <c r="L30" s="53"/>
      <c r="M30" s="53"/>
      <c r="N30" s="52"/>
    </row>
    <row r="31" spans="1:14" ht="30">
      <c r="A31" s="5" t="str">
        <f t="shared" si="1"/>
        <v>Climate and weather</v>
      </c>
      <c r="B31" s="5" t="s">
        <v>174</v>
      </c>
      <c r="C31" s="5" t="s">
        <v>175</v>
      </c>
      <c r="D31" s="20" t="s">
        <v>176</v>
      </c>
      <c r="E31" s="5" t="s">
        <v>128</v>
      </c>
      <c r="F31" s="20" t="s">
        <v>177</v>
      </c>
      <c r="G31" s="5" t="s">
        <v>55</v>
      </c>
      <c r="H31" s="20"/>
      <c r="I31" s="20"/>
      <c r="J31" s="20"/>
      <c r="K31" s="20"/>
      <c r="L31" s="20"/>
      <c r="M31" s="20"/>
      <c r="N31" s="20"/>
    </row>
    <row r="32" spans="1:14" ht="45">
      <c r="A32" s="5" t="str">
        <f t="shared" si="1"/>
        <v>Climate and weather</v>
      </c>
      <c r="B32" s="5" t="s">
        <v>174</v>
      </c>
      <c r="C32" s="5" t="s">
        <v>179</v>
      </c>
      <c r="D32" s="20" t="s">
        <v>180</v>
      </c>
      <c r="E32" s="5" t="s">
        <v>181</v>
      </c>
      <c r="F32" s="20" t="s">
        <v>182</v>
      </c>
      <c r="G32" s="5" t="s">
        <v>67</v>
      </c>
      <c r="H32" s="20"/>
      <c r="I32" s="20"/>
      <c r="J32" s="20"/>
      <c r="K32" s="20"/>
      <c r="L32" s="20"/>
      <c r="M32" s="20"/>
      <c r="N32" s="20"/>
    </row>
    <row r="33" spans="1:14" ht="45">
      <c r="A33" s="5" t="str">
        <f t="shared" si="1"/>
        <v>Climate and weather</v>
      </c>
      <c r="B33" s="5" t="s">
        <v>184</v>
      </c>
      <c r="C33" s="5" t="s">
        <v>185</v>
      </c>
      <c r="D33" s="20" t="s">
        <v>186</v>
      </c>
      <c r="E33" s="5" t="s">
        <v>181</v>
      </c>
      <c r="F33" s="20"/>
      <c r="G33" s="5" t="s">
        <v>55</v>
      </c>
      <c r="H33" s="20"/>
      <c r="I33" s="20" t="s">
        <v>762</v>
      </c>
      <c r="J33" s="20" t="s">
        <v>1033</v>
      </c>
      <c r="K33" s="20"/>
      <c r="L33" s="20"/>
      <c r="M33" s="20"/>
      <c r="N33" s="20"/>
    </row>
    <row r="34" spans="1:14" ht="45">
      <c r="A34" s="5" t="str">
        <f t="shared" si="1"/>
        <v>Climate and weather</v>
      </c>
      <c r="B34" s="5" t="s">
        <v>184</v>
      </c>
      <c r="C34" s="5" t="s">
        <v>187</v>
      </c>
      <c r="D34" s="20" t="s">
        <v>188</v>
      </c>
      <c r="E34" s="5" t="s">
        <v>181</v>
      </c>
      <c r="F34" s="20"/>
      <c r="G34" s="5" t="s">
        <v>55</v>
      </c>
      <c r="H34" s="20"/>
      <c r="I34" s="20" t="s">
        <v>762</v>
      </c>
      <c r="J34" s="20" t="s">
        <v>1034</v>
      </c>
      <c r="K34" s="20"/>
      <c r="L34" s="20"/>
      <c r="M34" s="20"/>
      <c r="N34" s="20"/>
    </row>
    <row r="35" spans="1:14" ht="30">
      <c r="A35" s="5" t="str">
        <f t="shared" si="1"/>
        <v>Climate and weather</v>
      </c>
      <c r="B35" s="5" t="s">
        <v>184</v>
      </c>
      <c r="C35" s="5" t="s">
        <v>192</v>
      </c>
      <c r="D35" s="20" t="s">
        <v>193</v>
      </c>
      <c r="E35" s="5" t="s">
        <v>75</v>
      </c>
      <c r="F35" s="20" t="s">
        <v>194</v>
      </c>
      <c r="G35" s="5" t="s">
        <v>67</v>
      </c>
      <c r="H35" s="20"/>
      <c r="I35" s="20"/>
      <c r="J35" s="20"/>
      <c r="K35" s="20"/>
      <c r="L35" s="20"/>
      <c r="M35" s="20"/>
      <c r="N35" s="20"/>
    </row>
    <row r="36" spans="1:14" ht="45">
      <c r="A36" s="5" t="str">
        <f t="shared" si="1"/>
        <v>Climate and weather</v>
      </c>
      <c r="B36" s="5" t="s">
        <v>196</v>
      </c>
      <c r="C36" s="5" t="s">
        <v>197</v>
      </c>
      <c r="D36" s="20" t="s">
        <v>198</v>
      </c>
      <c r="E36" s="5" t="s">
        <v>181</v>
      </c>
      <c r="F36" s="20"/>
      <c r="G36" s="5" t="s">
        <v>55</v>
      </c>
      <c r="H36" s="20"/>
      <c r="I36" s="20"/>
      <c r="J36" s="20"/>
      <c r="K36" s="20"/>
      <c r="L36" s="20"/>
      <c r="M36" s="20"/>
      <c r="N36" s="20"/>
    </row>
    <row r="37" spans="1:14" ht="45">
      <c r="A37" s="5" t="str">
        <f t="shared" si="1"/>
        <v>Climate and weather</v>
      </c>
      <c r="B37" s="5" t="s">
        <v>196</v>
      </c>
      <c r="C37" s="5" t="s">
        <v>201</v>
      </c>
      <c r="D37" s="20" t="s">
        <v>202</v>
      </c>
      <c r="E37" s="5" t="s">
        <v>181</v>
      </c>
      <c r="F37" s="20"/>
      <c r="G37" s="5" t="s">
        <v>55</v>
      </c>
      <c r="H37" s="20"/>
      <c r="I37" s="20"/>
      <c r="J37" s="20"/>
      <c r="K37" s="20"/>
      <c r="L37" s="20"/>
      <c r="M37" s="20"/>
      <c r="N37" s="20"/>
    </row>
    <row r="38" spans="1:14" ht="30">
      <c r="A38" s="5" t="str">
        <f t="shared" si="1"/>
        <v>Climate and weather</v>
      </c>
      <c r="B38" s="5" t="s">
        <v>196</v>
      </c>
      <c r="C38" s="5" t="s">
        <v>418</v>
      </c>
      <c r="D38" s="20" t="s">
        <v>419</v>
      </c>
      <c r="E38" s="5" t="s">
        <v>153</v>
      </c>
      <c r="F38" s="20" t="s">
        <v>420</v>
      </c>
      <c r="G38" s="5" t="s">
        <v>55</v>
      </c>
      <c r="H38" s="20"/>
      <c r="I38" s="20"/>
      <c r="J38" s="20"/>
      <c r="K38" s="20"/>
      <c r="L38" s="20"/>
      <c r="M38" s="20"/>
      <c r="N38" s="20"/>
    </row>
    <row r="39" spans="1:14" ht="45">
      <c r="A39" s="5" t="str">
        <f>A37</f>
        <v>Climate and weather</v>
      </c>
      <c r="B39" s="5" t="s">
        <v>204</v>
      </c>
      <c r="C39" s="5" t="s">
        <v>205</v>
      </c>
      <c r="D39" s="20" t="s">
        <v>206</v>
      </c>
      <c r="E39" s="5" t="s">
        <v>181</v>
      </c>
      <c r="F39" s="20" t="s">
        <v>207</v>
      </c>
      <c r="G39" s="5" t="s">
        <v>67</v>
      </c>
      <c r="H39" s="20"/>
      <c r="I39" s="20"/>
      <c r="J39" s="20"/>
      <c r="K39" s="20"/>
      <c r="L39" s="20"/>
      <c r="M39" s="20"/>
      <c r="N39" s="20"/>
    </row>
    <row r="40" spans="1:14" ht="30">
      <c r="A40" s="5" t="str">
        <f t="shared" si="1"/>
        <v>Climate and weather</v>
      </c>
      <c r="B40" s="5" t="s">
        <v>209</v>
      </c>
      <c r="C40" s="5" t="s">
        <v>210</v>
      </c>
      <c r="D40" s="20" t="s">
        <v>211</v>
      </c>
      <c r="E40" s="5" t="s">
        <v>181</v>
      </c>
      <c r="F40" s="20" t="s">
        <v>207</v>
      </c>
      <c r="G40" s="5" t="s">
        <v>67</v>
      </c>
      <c r="H40" s="20"/>
      <c r="I40" s="20"/>
      <c r="J40" s="20"/>
      <c r="K40" s="20"/>
      <c r="L40" s="20"/>
      <c r="M40" s="20"/>
      <c r="N40" s="20"/>
    </row>
    <row r="41" spans="1:14">
      <c r="A41" s="9" t="s">
        <v>213</v>
      </c>
      <c r="B41" s="22"/>
      <c r="C41" s="22"/>
      <c r="D41" s="45"/>
      <c r="E41" s="9"/>
      <c r="F41" s="9"/>
      <c r="G41" s="9"/>
      <c r="H41" s="45"/>
      <c r="I41" s="9"/>
      <c r="J41" s="45"/>
      <c r="K41" s="45"/>
      <c r="L41" s="45"/>
      <c r="M41" s="45"/>
      <c r="N41" s="9"/>
    </row>
    <row r="42" spans="1:14" ht="60">
      <c r="A42" s="5" t="str">
        <f>A47</f>
        <v xml:space="preserve">Plant Characteristics </v>
      </c>
      <c r="B42" s="5" t="s">
        <v>214</v>
      </c>
      <c r="C42" s="5" t="s">
        <v>215</v>
      </c>
      <c r="D42" s="20" t="s">
        <v>216</v>
      </c>
      <c r="E42" s="5" t="s">
        <v>75</v>
      </c>
      <c r="F42" s="31"/>
      <c r="G42" s="5" t="s">
        <v>67</v>
      </c>
      <c r="H42" s="31"/>
      <c r="I42" s="31"/>
      <c r="J42" s="31"/>
      <c r="K42" s="31"/>
      <c r="L42" s="31"/>
      <c r="M42" s="31"/>
      <c r="N42" s="31"/>
    </row>
    <row r="43" spans="1:14" ht="30">
      <c r="A43" s="5" t="str">
        <f>A54</f>
        <v xml:space="preserve">Plant Characteristics </v>
      </c>
      <c r="B43" s="5" t="s">
        <v>214</v>
      </c>
      <c r="C43" s="5" t="s">
        <v>217</v>
      </c>
      <c r="D43" s="20" t="s">
        <v>218</v>
      </c>
      <c r="E43" s="5" t="s">
        <v>75</v>
      </c>
      <c r="F43" s="31" t="s">
        <v>219</v>
      </c>
      <c r="G43" s="5" t="s">
        <v>220</v>
      </c>
      <c r="H43" s="31"/>
      <c r="I43" s="31"/>
      <c r="J43" s="31"/>
      <c r="K43" s="31"/>
      <c r="L43" s="31"/>
      <c r="M43" s="31"/>
      <c r="N43" s="31"/>
    </row>
    <row r="44" spans="1:14">
      <c r="A44" s="5" t="str">
        <f>A43</f>
        <v xml:space="preserve">Plant Characteristics </v>
      </c>
      <c r="B44" s="5" t="s">
        <v>214</v>
      </c>
      <c r="C44" s="5" t="s">
        <v>221</v>
      </c>
      <c r="D44" s="20" t="s">
        <v>222</v>
      </c>
      <c r="E44" s="5" t="s">
        <v>75</v>
      </c>
      <c r="F44" s="31" t="s">
        <v>219</v>
      </c>
      <c r="G44" s="5" t="s">
        <v>220</v>
      </c>
      <c r="H44" s="31"/>
      <c r="I44" s="31"/>
      <c r="J44" s="31"/>
      <c r="K44" s="31"/>
      <c r="L44" s="31"/>
      <c r="M44" s="31"/>
      <c r="N44" s="31"/>
    </row>
    <row r="45" spans="1:14" ht="30">
      <c r="A45" s="5" t="str">
        <f>A48</f>
        <v xml:space="preserve">Plant Characteristics </v>
      </c>
      <c r="B45" s="5" t="s">
        <v>214</v>
      </c>
      <c r="C45" s="5" t="s">
        <v>223</v>
      </c>
      <c r="D45" s="20" t="s">
        <v>224</v>
      </c>
      <c r="E45" s="5" t="s">
        <v>75</v>
      </c>
      <c r="F45" s="31" t="s">
        <v>225</v>
      </c>
      <c r="G45" s="5" t="s">
        <v>220</v>
      </c>
      <c r="H45" s="31"/>
      <c r="I45" s="31"/>
      <c r="J45" s="31"/>
      <c r="K45" s="31"/>
      <c r="L45" s="31"/>
      <c r="M45" s="31"/>
      <c r="N45" s="31"/>
    </row>
    <row r="46" spans="1:14" ht="45">
      <c r="A46" s="5" t="str">
        <f>A41</f>
        <v xml:space="preserve">Plant Characteristics </v>
      </c>
      <c r="B46" s="5" t="s">
        <v>226</v>
      </c>
      <c r="C46" s="5" t="s">
        <v>227</v>
      </c>
      <c r="D46" s="20" t="s">
        <v>228</v>
      </c>
      <c r="E46" s="5" t="s">
        <v>75</v>
      </c>
      <c r="F46" s="31" t="s">
        <v>229</v>
      </c>
      <c r="G46" s="5" t="s">
        <v>67</v>
      </c>
      <c r="H46" s="31"/>
      <c r="I46" s="31"/>
      <c r="J46" s="31"/>
      <c r="K46" s="31"/>
      <c r="L46" s="31"/>
      <c r="M46" s="31"/>
      <c r="N46" s="31"/>
    </row>
    <row r="47" spans="1:14">
      <c r="A47" s="5" t="str">
        <f>A46</f>
        <v xml:space="preserve">Plant Characteristics </v>
      </c>
      <c r="B47" s="5" t="s">
        <v>226</v>
      </c>
      <c r="C47" s="5" t="s">
        <v>230</v>
      </c>
      <c r="D47" s="20" t="s">
        <v>231</v>
      </c>
      <c r="E47" s="5" t="s">
        <v>232</v>
      </c>
      <c r="F47" s="31"/>
      <c r="G47" s="5" t="s">
        <v>55</v>
      </c>
      <c r="H47" s="31"/>
      <c r="I47" s="31"/>
      <c r="J47" s="31"/>
      <c r="K47" s="31"/>
      <c r="L47" s="31"/>
      <c r="M47" s="31"/>
      <c r="N47" s="31"/>
    </row>
    <row r="48" spans="1:14">
      <c r="A48" s="5" t="str">
        <f>A42</f>
        <v xml:space="preserve">Plant Characteristics </v>
      </c>
      <c r="B48" s="5" t="s">
        <v>226</v>
      </c>
      <c r="C48" s="5" t="s">
        <v>233</v>
      </c>
      <c r="D48" s="20" t="s">
        <v>234</v>
      </c>
      <c r="E48" s="20" t="s">
        <v>75</v>
      </c>
      <c r="F48" s="31"/>
      <c r="G48" s="5" t="s">
        <v>67</v>
      </c>
      <c r="H48" s="31"/>
      <c r="I48" s="31"/>
      <c r="J48" s="31"/>
      <c r="K48" s="31"/>
      <c r="L48" s="31"/>
      <c r="M48" s="31"/>
      <c r="N48" s="31"/>
    </row>
    <row r="49" spans="1:14" ht="60">
      <c r="A49" s="5" t="str">
        <f>A44</f>
        <v xml:space="preserve">Plant Characteristics </v>
      </c>
      <c r="B49" s="5" t="s">
        <v>226</v>
      </c>
      <c r="C49" s="5" t="s">
        <v>235</v>
      </c>
      <c r="D49" s="20" t="s">
        <v>236</v>
      </c>
      <c r="E49" s="20" t="s">
        <v>75</v>
      </c>
      <c r="F49" s="31"/>
      <c r="G49" s="5" t="s">
        <v>55</v>
      </c>
      <c r="H49" s="31"/>
      <c r="I49" s="31"/>
      <c r="J49" s="31"/>
      <c r="K49" s="31"/>
      <c r="L49" s="31"/>
      <c r="M49" s="31"/>
      <c r="N49" s="31"/>
    </row>
    <row r="50" spans="1:14" ht="30">
      <c r="A50" s="5" t="str">
        <f>A49</f>
        <v xml:space="preserve">Plant Characteristics </v>
      </c>
      <c r="B50" s="5"/>
      <c r="C50" s="5" t="s">
        <v>237</v>
      </c>
      <c r="D50" s="20" t="s">
        <v>238</v>
      </c>
      <c r="E50" s="20" t="s">
        <v>75</v>
      </c>
      <c r="F50" s="31"/>
      <c r="G50" s="5" t="s">
        <v>67</v>
      </c>
      <c r="H50" s="31"/>
      <c r="I50" s="31"/>
      <c r="J50" s="31"/>
      <c r="K50" s="31"/>
      <c r="L50" s="31"/>
      <c r="M50" s="31"/>
      <c r="N50" s="31"/>
    </row>
    <row r="51" spans="1:14" ht="45">
      <c r="A51" s="5" t="str">
        <f>A50</f>
        <v xml:space="preserve">Plant Characteristics </v>
      </c>
      <c r="B51" s="5"/>
      <c r="C51" s="5" t="s">
        <v>239</v>
      </c>
      <c r="D51" s="20" t="s">
        <v>240</v>
      </c>
      <c r="E51" s="20" t="s">
        <v>75</v>
      </c>
      <c r="F51" s="31"/>
      <c r="G51" s="5" t="s">
        <v>67</v>
      </c>
      <c r="H51" s="31"/>
      <c r="I51" s="31"/>
      <c r="J51" s="31"/>
      <c r="K51" s="31"/>
      <c r="L51" s="31"/>
      <c r="M51" s="31"/>
      <c r="N51" s="31"/>
    </row>
    <row r="52" spans="1:14" ht="45">
      <c r="A52" s="5" t="str">
        <f>A51</f>
        <v xml:space="preserve">Plant Characteristics </v>
      </c>
      <c r="B52" s="5"/>
      <c r="C52" s="5" t="s">
        <v>241</v>
      </c>
      <c r="D52" s="20" t="s">
        <v>242</v>
      </c>
      <c r="E52" s="5" t="s">
        <v>243</v>
      </c>
      <c r="F52" s="31" t="s">
        <v>244</v>
      </c>
      <c r="G52" s="5" t="s">
        <v>55</v>
      </c>
      <c r="H52" s="31"/>
      <c r="I52" s="31"/>
      <c r="J52" s="31"/>
      <c r="K52" s="31"/>
      <c r="L52" s="31"/>
      <c r="M52" s="31"/>
      <c r="N52" s="31"/>
    </row>
    <row r="53" spans="1:14" ht="75">
      <c r="A53" s="5" t="str">
        <f>A44</f>
        <v xml:space="preserve">Plant Characteristics </v>
      </c>
      <c r="B53" s="5" t="s">
        <v>245</v>
      </c>
      <c r="C53" s="5" t="s">
        <v>246</v>
      </c>
      <c r="D53" s="31" t="s">
        <v>247</v>
      </c>
      <c r="E53" s="5" t="s">
        <v>75</v>
      </c>
      <c r="F53" s="31"/>
      <c r="G53" s="5" t="s">
        <v>67</v>
      </c>
      <c r="H53" s="31"/>
      <c r="I53" s="31"/>
      <c r="J53" s="31"/>
      <c r="K53" s="31"/>
      <c r="L53" s="31"/>
      <c r="M53" s="31"/>
      <c r="N53" s="31"/>
    </row>
    <row r="54" spans="1:14" ht="30">
      <c r="A54" s="5" t="str">
        <f>A45</f>
        <v xml:space="preserve">Plant Characteristics </v>
      </c>
      <c r="B54" s="5" t="s">
        <v>245</v>
      </c>
      <c r="C54" s="5" t="s">
        <v>248</v>
      </c>
      <c r="D54" s="20" t="s">
        <v>249</v>
      </c>
      <c r="E54" s="5" t="s">
        <v>75</v>
      </c>
      <c r="F54" s="31"/>
      <c r="G54" s="5" t="s">
        <v>67</v>
      </c>
      <c r="H54" s="31"/>
      <c r="I54" s="31"/>
      <c r="J54" s="31"/>
      <c r="K54" s="31"/>
      <c r="L54" s="31"/>
      <c r="M54" s="31"/>
      <c r="N54" s="31"/>
    </row>
    <row r="55" spans="1:14">
      <c r="A55" s="9" t="s">
        <v>250</v>
      </c>
      <c r="B55" s="22"/>
      <c r="C55" s="22"/>
      <c r="D55" s="45"/>
      <c r="E55" s="9"/>
      <c r="F55" s="9"/>
      <c r="G55" s="9"/>
      <c r="H55" s="45"/>
      <c r="I55" s="9"/>
      <c r="J55" s="45"/>
      <c r="K55" s="45"/>
      <c r="L55" s="45"/>
      <c r="M55" s="45"/>
      <c r="N55" s="9"/>
    </row>
    <row r="56" spans="1:14">
      <c r="A56" s="5" t="str">
        <f t="shared" ref="A56:A62" si="2">A55</f>
        <v>Pests, Diseases, and Weeds</v>
      </c>
      <c r="B56" s="5" t="s">
        <v>251</v>
      </c>
      <c r="C56" s="5" t="s">
        <v>252</v>
      </c>
      <c r="D56" s="20" t="s">
        <v>253</v>
      </c>
      <c r="E56" s="5" t="s">
        <v>75</v>
      </c>
      <c r="F56" s="20"/>
      <c r="G56" s="5" t="s">
        <v>67</v>
      </c>
      <c r="H56" s="31"/>
      <c r="I56" s="31"/>
      <c r="J56" s="31"/>
      <c r="K56" s="31"/>
      <c r="L56" s="31"/>
      <c r="M56" s="31"/>
      <c r="N56" s="31"/>
    </row>
    <row r="57" spans="1:14">
      <c r="A57" s="5" t="str">
        <f t="shared" si="2"/>
        <v>Pests, Diseases, and Weeds</v>
      </c>
      <c r="B57" s="5" t="s">
        <v>251</v>
      </c>
      <c r="C57" s="5" t="s">
        <v>254</v>
      </c>
      <c r="D57" s="20" t="s">
        <v>255</v>
      </c>
      <c r="E57" s="5" t="s">
        <v>75</v>
      </c>
      <c r="F57" s="20" t="s">
        <v>256</v>
      </c>
      <c r="G57" s="5" t="s">
        <v>220</v>
      </c>
      <c r="H57" s="31"/>
      <c r="I57" s="31"/>
      <c r="J57" s="31"/>
      <c r="K57" s="31"/>
      <c r="L57" s="31"/>
      <c r="M57" s="31"/>
      <c r="N57" s="31"/>
    </row>
    <row r="58" spans="1:14">
      <c r="A58" s="5" t="str">
        <f t="shared" si="2"/>
        <v>Pests, Diseases, and Weeds</v>
      </c>
      <c r="B58" s="5" t="s">
        <v>251</v>
      </c>
      <c r="C58" s="5" t="s">
        <v>257</v>
      </c>
      <c r="D58" s="20" t="s">
        <v>258</v>
      </c>
      <c r="E58" s="5" t="s">
        <v>75</v>
      </c>
      <c r="F58" s="20"/>
      <c r="G58" s="5" t="s">
        <v>67</v>
      </c>
      <c r="H58" s="31"/>
      <c r="I58" s="31"/>
      <c r="J58" s="31"/>
      <c r="K58" s="31"/>
      <c r="L58" s="31"/>
      <c r="M58" s="31"/>
      <c r="N58" s="31"/>
    </row>
    <row r="59" spans="1:14">
      <c r="A59" s="5" t="str">
        <f t="shared" si="2"/>
        <v>Pests, Diseases, and Weeds</v>
      </c>
      <c r="B59" s="5" t="s">
        <v>251</v>
      </c>
      <c r="C59" s="5" t="s">
        <v>259</v>
      </c>
      <c r="D59" s="20" t="s">
        <v>260</v>
      </c>
      <c r="E59" s="5" t="s">
        <v>75</v>
      </c>
      <c r="F59" s="20" t="s">
        <v>256</v>
      </c>
      <c r="G59" s="5" t="s">
        <v>220</v>
      </c>
      <c r="H59" s="31"/>
      <c r="I59" s="31"/>
      <c r="J59" s="31"/>
      <c r="K59" s="31"/>
      <c r="L59" s="31"/>
      <c r="M59" s="31"/>
      <c r="N59" s="31"/>
    </row>
    <row r="60" spans="1:14" ht="30">
      <c r="A60" s="5" t="str">
        <f t="shared" si="2"/>
        <v>Pests, Diseases, and Weeds</v>
      </c>
      <c r="B60" s="5" t="s">
        <v>261</v>
      </c>
      <c r="C60" s="5" t="s">
        <v>262</v>
      </c>
      <c r="D60" s="20" t="s">
        <v>263</v>
      </c>
      <c r="E60" s="5" t="s">
        <v>75</v>
      </c>
      <c r="F60" s="20"/>
      <c r="G60" s="5" t="s">
        <v>67</v>
      </c>
      <c r="H60" s="31"/>
      <c r="I60" s="31"/>
      <c r="J60" s="31"/>
      <c r="K60" s="31"/>
      <c r="L60" s="31"/>
      <c r="M60" s="31"/>
      <c r="N60" s="31"/>
    </row>
    <row r="61" spans="1:14">
      <c r="A61" s="5" t="str">
        <f t="shared" si="2"/>
        <v>Pests, Diseases, and Weeds</v>
      </c>
      <c r="B61" s="5" t="s">
        <v>261</v>
      </c>
      <c r="C61" s="5" t="s">
        <v>264</v>
      </c>
      <c r="D61" s="20" t="s">
        <v>265</v>
      </c>
      <c r="E61" s="5" t="s">
        <v>75</v>
      </c>
      <c r="F61" s="20"/>
      <c r="G61" s="5" t="s">
        <v>220</v>
      </c>
      <c r="H61" s="31"/>
      <c r="I61" s="31"/>
      <c r="J61" s="31"/>
      <c r="K61" s="31"/>
      <c r="L61" s="31"/>
      <c r="M61" s="31"/>
      <c r="N61" s="31"/>
    </row>
    <row r="62" spans="1:14" ht="30">
      <c r="A62" s="5" t="str">
        <f t="shared" si="2"/>
        <v>Pests, Diseases, and Weeds</v>
      </c>
      <c r="B62" s="5" t="s">
        <v>261</v>
      </c>
      <c r="C62" s="5" t="s">
        <v>266</v>
      </c>
      <c r="D62" s="20" t="s">
        <v>267</v>
      </c>
      <c r="E62" s="5" t="s">
        <v>75</v>
      </c>
      <c r="F62" s="20"/>
      <c r="G62" s="5" t="s">
        <v>67</v>
      </c>
      <c r="H62" s="31"/>
      <c r="I62" s="31"/>
      <c r="J62" s="31"/>
      <c r="K62" s="31"/>
      <c r="L62" s="31"/>
      <c r="M62" s="31"/>
      <c r="N62" s="31"/>
    </row>
    <row r="63" spans="1:14">
      <c r="A63" s="9" t="s">
        <v>268</v>
      </c>
      <c r="B63" s="22"/>
      <c r="C63" s="22"/>
      <c r="D63" s="45"/>
      <c r="E63" s="9"/>
      <c r="F63" s="9"/>
      <c r="G63" s="9"/>
      <c r="H63" s="45"/>
      <c r="I63" s="9"/>
      <c r="J63" s="45"/>
      <c r="K63" s="45"/>
      <c r="L63" s="45"/>
      <c r="M63" s="45"/>
      <c r="N63" s="9"/>
    </row>
    <row r="64" spans="1:14">
      <c r="A64" s="18" t="str">
        <f>A63</f>
        <v>Management and Production</v>
      </c>
      <c r="B64" s="18" t="s">
        <v>269</v>
      </c>
      <c r="C64" s="18"/>
      <c r="D64" s="53"/>
      <c r="E64" s="52"/>
      <c r="F64" s="52"/>
      <c r="G64" s="52"/>
      <c r="H64" s="53"/>
      <c r="I64" s="52"/>
      <c r="J64" s="53"/>
      <c r="K64" s="53"/>
      <c r="L64" s="53"/>
      <c r="M64" s="53"/>
      <c r="N64" s="52"/>
    </row>
    <row r="65" spans="1:14" ht="30">
      <c r="A65" s="57" t="str">
        <f t="shared" ref="A65:A89" si="3">A64</f>
        <v>Management and Production</v>
      </c>
      <c r="B65" s="5" t="s">
        <v>270</v>
      </c>
      <c r="C65" s="5" t="s">
        <v>271</v>
      </c>
      <c r="D65" s="20" t="s">
        <v>272</v>
      </c>
      <c r="E65" s="5" t="s">
        <v>75</v>
      </c>
      <c r="F65" s="20" t="s">
        <v>273</v>
      </c>
      <c r="G65" s="5" t="s">
        <v>67</v>
      </c>
      <c r="H65" s="31"/>
      <c r="I65" s="31"/>
      <c r="J65" s="31"/>
      <c r="K65" s="31"/>
      <c r="L65" s="31"/>
      <c r="M65" s="31"/>
      <c r="N65" s="31"/>
    </row>
    <row r="66" spans="1:14" ht="45">
      <c r="A66" s="57" t="str">
        <f t="shared" si="3"/>
        <v>Management and Production</v>
      </c>
      <c r="B66" s="5" t="s">
        <v>270</v>
      </c>
      <c r="C66" s="5" t="s">
        <v>275</v>
      </c>
      <c r="D66" s="20" t="s">
        <v>425</v>
      </c>
      <c r="E66" s="5" t="s">
        <v>75</v>
      </c>
      <c r="F66" s="20" t="s">
        <v>277</v>
      </c>
      <c r="G66" s="5" t="s">
        <v>67</v>
      </c>
      <c r="H66" s="31"/>
      <c r="I66" s="31"/>
      <c r="J66" s="31"/>
      <c r="K66" s="31"/>
      <c r="L66" s="31"/>
      <c r="M66" s="31"/>
      <c r="N66" s="31"/>
    </row>
    <row r="67" spans="1:14">
      <c r="A67" s="57" t="str">
        <f t="shared" si="3"/>
        <v>Management and Production</v>
      </c>
      <c r="B67" s="5"/>
      <c r="C67" s="5" t="s">
        <v>278</v>
      </c>
      <c r="D67" s="20" t="s">
        <v>279</v>
      </c>
      <c r="E67" s="5" t="s">
        <v>75</v>
      </c>
      <c r="F67" s="20" t="s">
        <v>280</v>
      </c>
      <c r="G67" s="5" t="s">
        <v>67</v>
      </c>
      <c r="H67" s="31"/>
      <c r="I67" s="31"/>
      <c r="J67" s="31"/>
      <c r="K67" s="31"/>
      <c r="L67" s="31"/>
      <c r="M67" s="31"/>
      <c r="N67" s="31"/>
    </row>
    <row r="68" spans="1:14" ht="30">
      <c r="A68" s="57" t="str">
        <f t="shared" si="3"/>
        <v>Management and Production</v>
      </c>
      <c r="B68" s="5" t="s">
        <v>281</v>
      </c>
      <c r="C68" s="5" t="s">
        <v>282</v>
      </c>
      <c r="D68" s="20" t="s">
        <v>283</v>
      </c>
      <c r="E68" s="5" t="s">
        <v>75</v>
      </c>
      <c r="F68" s="20" t="s">
        <v>284</v>
      </c>
      <c r="G68" s="5" t="s">
        <v>67</v>
      </c>
      <c r="H68" s="31"/>
      <c r="I68" s="31"/>
      <c r="J68" s="31"/>
      <c r="K68" s="31"/>
      <c r="L68" s="31"/>
      <c r="M68" s="31"/>
      <c r="N68" s="31"/>
    </row>
    <row r="69" spans="1:14" ht="45">
      <c r="A69" s="57" t="str">
        <f t="shared" si="3"/>
        <v>Management and Production</v>
      </c>
      <c r="B69" s="5"/>
      <c r="C69" s="5" t="s">
        <v>285</v>
      </c>
      <c r="D69" s="20" t="s">
        <v>286</v>
      </c>
      <c r="E69" s="5" t="s">
        <v>75</v>
      </c>
      <c r="F69" s="20" t="s">
        <v>284</v>
      </c>
      <c r="G69" s="5" t="s">
        <v>67</v>
      </c>
      <c r="H69" s="31"/>
      <c r="I69" s="31"/>
      <c r="J69" s="31"/>
      <c r="K69" s="31"/>
      <c r="L69" s="31"/>
      <c r="M69" s="31"/>
      <c r="N69" s="31"/>
    </row>
    <row r="70" spans="1:14">
      <c r="A70" s="57" t="str">
        <f t="shared" si="3"/>
        <v>Management and Production</v>
      </c>
      <c r="B70" s="5"/>
      <c r="C70" s="5" t="s">
        <v>287</v>
      </c>
      <c r="D70" s="20" t="s">
        <v>288</v>
      </c>
      <c r="E70" s="5" t="s">
        <v>75</v>
      </c>
      <c r="F70" s="20" t="s">
        <v>289</v>
      </c>
      <c r="G70" s="5" t="s">
        <v>67</v>
      </c>
      <c r="H70" s="31"/>
      <c r="I70" s="31"/>
      <c r="J70" s="31"/>
      <c r="K70" s="31"/>
      <c r="L70" s="31"/>
      <c r="M70" s="31"/>
      <c r="N70" s="31"/>
    </row>
    <row r="71" spans="1:14">
      <c r="A71" s="18" t="str">
        <f t="shared" si="3"/>
        <v>Management and Production</v>
      </c>
      <c r="B71" s="18" t="s">
        <v>290</v>
      </c>
      <c r="C71" s="18"/>
      <c r="D71" s="53"/>
      <c r="E71" s="52"/>
      <c r="F71" s="52"/>
      <c r="G71" s="52"/>
      <c r="H71" s="53"/>
      <c r="I71" s="52"/>
      <c r="J71" s="53"/>
      <c r="K71" s="53"/>
      <c r="L71" s="53"/>
      <c r="M71" s="53"/>
      <c r="N71" s="52"/>
    </row>
    <row r="72" spans="1:14" ht="45">
      <c r="A72" s="57" t="str">
        <f t="shared" si="3"/>
        <v>Management and Production</v>
      </c>
      <c r="B72" s="5" t="s">
        <v>291</v>
      </c>
      <c r="C72" s="5" t="s">
        <v>292</v>
      </c>
      <c r="D72" s="20" t="s">
        <v>293</v>
      </c>
      <c r="E72" s="5" t="s">
        <v>75</v>
      </c>
      <c r="F72" s="20" t="s">
        <v>294</v>
      </c>
      <c r="G72" s="5" t="s">
        <v>55</v>
      </c>
      <c r="H72" s="20"/>
      <c r="I72" s="20"/>
      <c r="J72" s="20"/>
      <c r="K72" s="20"/>
      <c r="L72" s="20"/>
      <c r="M72" s="20"/>
      <c r="N72" s="20"/>
    </row>
    <row r="73" spans="1:14" ht="45">
      <c r="A73" s="57" t="str">
        <f t="shared" si="3"/>
        <v>Management and Production</v>
      </c>
      <c r="B73" s="5"/>
      <c r="C73" s="5" t="s">
        <v>295</v>
      </c>
      <c r="D73" s="20" t="s">
        <v>296</v>
      </c>
      <c r="E73" s="5" t="s">
        <v>75</v>
      </c>
      <c r="F73" s="20"/>
      <c r="G73" s="5" t="s">
        <v>67</v>
      </c>
      <c r="H73" s="20"/>
      <c r="I73" s="20"/>
      <c r="J73" s="20"/>
      <c r="K73" s="20"/>
      <c r="L73" s="20"/>
      <c r="M73" s="20"/>
      <c r="N73" s="20"/>
    </row>
    <row r="74" spans="1:14" ht="45">
      <c r="A74" s="57" t="str">
        <f t="shared" si="3"/>
        <v>Management and Production</v>
      </c>
      <c r="B74" s="5"/>
      <c r="C74" s="5" t="s">
        <v>297</v>
      </c>
      <c r="D74" s="20" t="s">
        <v>298</v>
      </c>
      <c r="E74" s="5" t="s">
        <v>75</v>
      </c>
      <c r="F74" s="20" t="s">
        <v>299</v>
      </c>
      <c r="G74" s="5" t="s">
        <v>55</v>
      </c>
      <c r="H74" s="20"/>
      <c r="I74" s="20"/>
      <c r="J74" s="20"/>
      <c r="K74" s="20"/>
      <c r="L74" s="20"/>
      <c r="M74" s="20"/>
      <c r="N74" s="20"/>
    </row>
    <row r="75" spans="1:14">
      <c r="A75" s="57" t="str">
        <f t="shared" si="3"/>
        <v>Management and Production</v>
      </c>
      <c r="B75" s="5"/>
      <c r="C75" s="5" t="s">
        <v>300</v>
      </c>
      <c r="D75" s="20" t="s">
        <v>301</v>
      </c>
      <c r="E75" s="5" t="s">
        <v>75</v>
      </c>
      <c r="F75" s="20"/>
      <c r="G75" s="5" t="s">
        <v>67</v>
      </c>
      <c r="H75" s="20"/>
      <c r="I75" s="20"/>
      <c r="J75" s="20"/>
      <c r="K75" s="20"/>
      <c r="L75" s="20"/>
      <c r="M75" s="20"/>
      <c r="N75" s="20"/>
    </row>
    <row r="76" spans="1:14">
      <c r="A76" s="57" t="str">
        <f t="shared" si="3"/>
        <v>Management and Production</v>
      </c>
      <c r="B76" s="5"/>
      <c r="C76" s="5" t="s">
        <v>302</v>
      </c>
      <c r="D76" s="20" t="s">
        <v>303</v>
      </c>
      <c r="E76" s="5" t="s">
        <v>75</v>
      </c>
      <c r="F76" s="20" t="s">
        <v>294</v>
      </c>
      <c r="G76" s="5" t="s">
        <v>55</v>
      </c>
      <c r="H76" s="20"/>
      <c r="I76" s="20"/>
      <c r="J76" s="20"/>
      <c r="K76" s="20"/>
      <c r="L76" s="20"/>
      <c r="M76" s="20"/>
      <c r="N76" s="20"/>
    </row>
    <row r="77" spans="1:14" ht="45">
      <c r="A77" s="57" t="str">
        <f t="shared" si="3"/>
        <v>Management and Production</v>
      </c>
      <c r="B77" s="5" t="s">
        <v>304</v>
      </c>
      <c r="C77" s="5" t="s">
        <v>305</v>
      </c>
      <c r="D77" s="20" t="s">
        <v>306</v>
      </c>
      <c r="E77" s="5" t="s">
        <v>75</v>
      </c>
      <c r="F77" s="20" t="s">
        <v>307</v>
      </c>
      <c r="G77" s="5" t="s">
        <v>67</v>
      </c>
      <c r="H77" s="20"/>
      <c r="I77" s="20"/>
      <c r="J77" s="20"/>
      <c r="K77" s="20"/>
      <c r="L77" s="20"/>
      <c r="M77" s="20"/>
      <c r="N77" s="20"/>
    </row>
    <row r="78" spans="1:14">
      <c r="A78" s="57" t="str">
        <f t="shared" si="3"/>
        <v>Management and Production</v>
      </c>
      <c r="B78" s="5"/>
      <c r="C78" s="5" t="s">
        <v>308</v>
      </c>
      <c r="D78" s="20" t="s">
        <v>309</v>
      </c>
      <c r="E78" s="5" t="s">
        <v>75</v>
      </c>
      <c r="F78" s="20" t="s">
        <v>310</v>
      </c>
      <c r="G78" s="5" t="s">
        <v>67</v>
      </c>
      <c r="H78" s="20"/>
      <c r="I78" s="20"/>
      <c r="J78" s="20"/>
      <c r="K78" s="20"/>
      <c r="L78" s="20"/>
      <c r="M78" s="20"/>
      <c r="N78" s="20"/>
    </row>
    <row r="79" spans="1:14" ht="30">
      <c r="A79" s="57" t="str">
        <f t="shared" si="3"/>
        <v>Management and Production</v>
      </c>
      <c r="B79" s="5"/>
      <c r="C79" s="5" t="s">
        <v>311</v>
      </c>
      <c r="D79" s="20" t="s">
        <v>312</v>
      </c>
      <c r="E79" s="5" t="s">
        <v>75</v>
      </c>
      <c r="F79" s="20" t="s">
        <v>313</v>
      </c>
      <c r="G79" s="5" t="s">
        <v>67</v>
      </c>
      <c r="H79" s="20"/>
      <c r="I79" s="20"/>
      <c r="J79" s="20"/>
      <c r="K79" s="20"/>
      <c r="L79" s="20"/>
      <c r="M79" s="20"/>
      <c r="N79" s="20"/>
    </row>
    <row r="80" spans="1:14">
      <c r="A80" s="18" t="str">
        <f t="shared" si="3"/>
        <v>Management and Production</v>
      </c>
      <c r="B80" s="18" t="s">
        <v>314</v>
      </c>
      <c r="C80" s="18"/>
      <c r="D80" s="53"/>
      <c r="E80" s="53"/>
      <c r="F80" s="53"/>
      <c r="G80" s="53"/>
      <c r="H80" s="53"/>
      <c r="I80" s="53"/>
      <c r="J80" s="53"/>
      <c r="K80" s="53"/>
      <c r="L80" s="53"/>
      <c r="M80" s="53"/>
      <c r="N80" s="52"/>
    </row>
    <row r="81" spans="1:14" ht="45">
      <c r="A81" s="57" t="str">
        <f t="shared" si="3"/>
        <v>Management and Production</v>
      </c>
      <c r="B81" s="5" t="s">
        <v>304</v>
      </c>
      <c r="C81" s="5" t="s">
        <v>315</v>
      </c>
      <c r="D81" s="20" t="s">
        <v>316</v>
      </c>
      <c r="E81" s="5" t="s">
        <v>75</v>
      </c>
      <c r="F81" s="20"/>
      <c r="G81" s="5" t="s">
        <v>220</v>
      </c>
      <c r="H81" s="20"/>
      <c r="I81" s="20"/>
      <c r="J81" s="20"/>
      <c r="K81" s="20"/>
      <c r="L81" s="20"/>
      <c r="M81" s="20"/>
      <c r="N81" s="20"/>
    </row>
    <row r="82" spans="1:14">
      <c r="A82" s="57" t="str">
        <f t="shared" si="3"/>
        <v>Management and Production</v>
      </c>
      <c r="B82" s="5"/>
      <c r="C82" s="5" t="s">
        <v>317</v>
      </c>
      <c r="D82" s="20" t="s">
        <v>318</v>
      </c>
      <c r="E82" s="5" t="s">
        <v>75</v>
      </c>
      <c r="F82" s="20"/>
      <c r="G82" s="5" t="s">
        <v>220</v>
      </c>
      <c r="H82" s="20"/>
      <c r="I82" s="20"/>
      <c r="J82" s="20"/>
      <c r="K82" s="20"/>
      <c r="L82" s="20"/>
      <c r="M82" s="20"/>
      <c r="N82" s="20"/>
    </row>
    <row r="83" spans="1:14" ht="30">
      <c r="A83" s="57" t="str">
        <f t="shared" si="3"/>
        <v>Management and Production</v>
      </c>
      <c r="B83" s="5"/>
      <c r="C83" s="5" t="s">
        <v>319</v>
      </c>
      <c r="D83" s="20" t="s">
        <v>320</v>
      </c>
      <c r="E83" s="5" t="s">
        <v>321</v>
      </c>
      <c r="F83" s="20"/>
      <c r="G83" s="5" t="s">
        <v>220</v>
      </c>
      <c r="H83" s="20"/>
      <c r="I83" s="20"/>
      <c r="J83" s="20"/>
      <c r="K83" s="20"/>
      <c r="L83" s="20"/>
      <c r="M83" s="20"/>
      <c r="N83" s="20"/>
    </row>
    <row r="84" spans="1:14" ht="30">
      <c r="A84" s="57" t="str">
        <f t="shared" si="3"/>
        <v>Management and Production</v>
      </c>
      <c r="B84" s="5"/>
      <c r="C84" s="5" t="s">
        <v>322</v>
      </c>
      <c r="D84" s="20" t="s">
        <v>323</v>
      </c>
      <c r="E84" s="5" t="s">
        <v>324</v>
      </c>
      <c r="F84" s="20"/>
      <c r="G84" s="5" t="s">
        <v>220</v>
      </c>
      <c r="H84" s="20"/>
      <c r="I84" s="20"/>
      <c r="J84" s="20"/>
      <c r="K84" s="20"/>
      <c r="L84" s="20"/>
      <c r="M84" s="20"/>
      <c r="N84" s="20"/>
    </row>
    <row r="85" spans="1:14" ht="30">
      <c r="A85" s="57" t="str">
        <f t="shared" si="3"/>
        <v>Management and Production</v>
      </c>
      <c r="B85" s="5" t="s">
        <v>325</v>
      </c>
      <c r="C85" s="5" t="s">
        <v>326</v>
      </c>
      <c r="D85" s="20" t="s">
        <v>327</v>
      </c>
      <c r="E85" s="5" t="s">
        <v>75</v>
      </c>
      <c r="F85" s="20" t="s">
        <v>328</v>
      </c>
      <c r="G85" s="5" t="s">
        <v>67</v>
      </c>
      <c r="H85" s="20"/>
      <c r="I85" s="20"/>
      <c r="J85" s="20"/>
      <c r="K85" s="20"/>
      <c r="L85" s="20"/>
      <c r="M85" s="20"/>
      <c r="N85" s="20"/>
    </row>
    <row r="86" spans="1:14">
      <c r="A86" s="57" t="str">
        <f t="shared" si="3"/>
        <v>Management and Production</v>
      </c>
      <c r="B86" s="5"/>
      <c r="C86" s="5" t="s">
        <v>329</v>
      </c>
      <c r="D86" s="20" t="s">
        <v>330</v>
      </c>
      <c r="E86" s="5" t="s">
        <v>331</v>
      </c>
      <c r="F86" s="20" t="s">
        <v>284</v>
      </c>
      <c r="G86" s="5" t="s">
        <v>55</v>
      </c>
      <c r="H86" s="20"/>
      <c r="I86" s="20"/>
      <c r="J86" s="20"/>
      <c r="K86" s="20"/>
      <c r="L86" s="20"/>
      <c r="M86" s="20"/>
      <c r="N86" s="20"/>
    </row>
    <row r="87" spans="1:14">
      <c r="A87" s="57" t="str">
        <f t="shared" si="3"/>
        <v>Management and Production</v>
      </c>
      <c r="B87" s="5"/>
      <c r="C87" s="5" t="s">
        <v>332</v>
      </c>
      <c r="D87" s="20" t="s">
        <v>333</v>
      </c>
      <c r="E87" s="5" t="s">
        <v>331</v>
      </c>
      <c r="F87" s="20" t="s">
        <v>284</v>
      </c>
      <c r="G87" s="5" t="s">
        <v>55</v>
      </c>
      <c r="H87" s="20"/>
      <c r="I87" s="20"/>
      <c r="J87" s="20"/>
      <c r="K87" s="20"/>
      <c r="L87" s="20"/>
      <c r="M87" s="20"/>
      <c r="N87" s="20"/>
    </row>
    <row r="88" spans="1:14">
      <c r="A88" s="57" t="str">
        <f t="shared" si="3"/>
        <v>Management and Production</v>
      </c>
      <c r="B88" s="5"/>
      <c r="C88" s="5" t="s">
        <v>334</v>
      </c>
      <c r="D88" s="20" t="s">
        <v>335</v>
      </c>
      <c r="E88" s="5"/>
      <c r="F88" s="20" t="s">
        <v>336</v>
      </c>
      <c r="G88" s="5" t="s">
        <v>67</v>
      </c>
      <c r="H88" s="20"/>
      <c r="I88" s="20"/>
      <c r="J88" s="20"/>
      <c r="K88" s="20"/>
      <c r="L88" s="20"/>
      <c r="M88" s="20"/>
      <c r="N88" s="20"/>
    </row>
    <row r="89" spans="1:14" ht="30">
      <c r="A89" s="57" t="str">
        <f t="shared" si="3"/>
        <v>Management and Production</v>
      </c>
      <c r="B89" s="5"/>
      <c r="C89" s="5" t="s">
        <v>337</v>
      </c>
      <c r="D89" s="20" t="s">
        <v>338</v>
      </c>
      <c r="E89" s="5"/>
      <c r="F89" s="20"/>
      <c r="G89" s="5" t="s">
        <v>67</v>
      </c>
      <c r="H89" s="20"/>
      <c r="I89" s="20"/>
      <c r="J89" s="20"/>
      <c r="K89" s="20"/>
      <c r="L89" s="20"/>
      <c r="M89" s="20"/>
      <c r="N89" s="20"/>
    </row>
  </sheetData>
  <autoFilter ref="A2:N89" xr:uid="{9751F6FA-7D72-4B74-8779-72D07086FCEE}"/>
  <mergeCells count="1">
    <mergeCell ref="A1:B1"/>
  </mergeCells>
  <hyperlinks>
    <hyperlink ref="A1" location="Index!A1" display="Index" xr:uid="{DAC77C28-C229-458A-8D7F-5124CB6986E4}"/>
    <hyperlink ref="A1:B1" location="Contents!A1" display="Return to Table of Contents" xr:uid="{6C1BC5C7-8FA4-4EC3-A79F-991517EF9518}"/>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9C2A0ED8-8734-4A64-BB57-E72E8B7708E6}">
          <x14:formula1>
            <xm:f>Lookups!$A$4:$A$8</xm:f>
          </x14:formula1>
          <xm:sqref>G4:G9 G56:G62 G11:G12 G31:G40 G42:G54 G72:G79 G81:G89 G15:G29 G65:G70</xm:sqref>
        </x14:dataValidation>
        <x14:dataValidation type="list" allowBlank="1" showInputMessage="1" showErrorMessage="1" xr:uid="{DF355552-DCB1-46D0-AF04-28CB06496451}">
          <x14:formula1>
            <xm:f>Lookups!$C$4:$C$10</xm:f>
          </x14:formula1>
          <xm:sqref>I4:I9 I11:I12 I81:I89 I31:I40 I56:I62 I42:I54 I72:I79 I15:I29 I65:I70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7DFC2-02B5-4BCF-8A9A-5557265107AD}">
  <sheetPr codeName="Sheet22">
    <tabColor rgb="FFFFFF00"/>
  </sheetPr>
  <dimension ref="A1:N86"/>
  <sheetViews>
    <sheetView tabSelected="1" zoomScale="75" zoomScaleNormal="75" workbookViewId="0">
      <pane xSplit="3" ySplit="2" topLeftCell="J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56</v>
      </c>
      <c r="I4" s="20" t="s">
        <v>57</v>
      </c>
      <c r="J4" s="20" t="s">
        <v>757</v>
      </c>
      <c r="K4" s="20" t="s">
        <v>59</v>
      </c>
      <c r="L4" s="20" t="s">
        <v>60</v>
      </c>
      <c r="M4" s="20" t="s">
        <v>61</v>
      </c>
      <c r="N4" s="20"/>
    </row>
    <row r="5" spans="1:14" ht="90">
      <c r="A5" s="5" t="str">
        <f t="shared" si="0"/>
        <v>Soil Characteristics</v>
      </c>
      <c r="B5" s="5"/>
      <c r="C5" s="5" t="s">
        <v>63</v>
      </c>
      <c r="D5" s="20" t="s">
        <v>64</v>
      </c>
      <c r="E5" s="5"/>
      <c r="F5" s="20" t="s">
        <v>66</v>
      </c>
      <c r="G5" s="5" t="s">
        <v>67</v>
      </c>
      <c r="H5" s="20" t="s">
        <v>68</v>
      </c>
      <c r="I5" s="20" t="s">
        <v>69</v>
      </c>
      <c r="J5" s="20" t="s">
        <v>758</v>
      </c>
      <c r="K5" s="20" t="s">
        <v>70</v>
      </c>
      <c r="L5" s="20" t="s">
        <v>71</v>
      </c>
      <c r="M5" s="20" t="s">
        <v>72</v>
      </c>
      <c r="N5" s="20"/>
    </row>
    <row r="6" spans="1:14" ht="90">
      <c r="A6" s="5" t="str">
        <f t="shared" si="0"/>
        <v>Soil Characteristics</v>
      </c>
      <c r="B6" s="5"/>
      <c r="C6" s="5" t="s">
        <v>73</v>
      </c>
      <c r="D6" s="20" t="s">
        <v>74</v>
      </c>
      <c r="E6" s="5" t="s">
        <v>75</v>
      </c>
      <c r="F6" s="20"/>
      <c r="G6" s="5" t="s">
        <v>55</v>
      </c>
      <c r="H6" s="20" t="s">
        <v>76</v>
      </c>
      <c r="I6" s="20" t="s">
        <v>57</v>
      </c>
      <c r="J6" s="20" t="s">
        <v>1378</v>
      </c>
      <c r="K6" s="20"/>
      <c r="L6" s="20" t="s">
        <v>79</v>
      </c>
      <c r="M6" s="20" t="s">
        <v>80</v>
      </c>
      <c r="N6" s="20"/>
    </row>
    <row r="7" spans="1:14" ht="90">
      <c r="A7" s="5" t="str">
        <f t="shared" si="0"/>
        <v>Soil Characteristics</v>
      </c>
      <c r="B7" s="5"/>
      <c r="C7" s="5" t="s">
        <v>81</v>
      </c>
      <c r="D7" s="20" t="s">
        <v>82</v>
      </c>
      <c r="E7" s="5" t="s">
        <v>75</v>
      </c>
      <c r="F7" s="20"/>
      <c r="G7" s="5" t="s">
        <v>55</v>
      </c>
      <c r="H7" s="20" t="s">
        <v>83</v>
      </c>
      <c r="I7" s="20" t="s">
        <v>57</v>
      </c>
      <c r="J7" s="20"/>
      <c r="K7" s="20"/>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t="s">
        <v>760</v>
      </c>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60">
      <c r="A11" s="5" t="str">
        <f>A10</f>
        <v>Terrain</v>
      </c>
      <c r="B11" s="5"/>
      <c r="C11" s="5" t="s">
        <v>107</v>
      </c>
      <c r="D11" s="5" t="s">
        <v>108</v>
      </c>
      <c r="E11" s="5" t="s">
        <v>109</v>
      </c>
      <c r="F11" s="20"/>
      <c r="G11" s="5" t="s">
        <v>55</v>
      </c>
      <c r="H11" s="20" t="s">
        <v>110</v>
      </c>
      <c r="I11" s="20" t="s">
        <v>111</v>
      </c>
      <c r="J11" s="20" t="s">
        <v>740</v>
      </c>
      <c r="K11" s="20"/>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t="s">
        <v>111</v>
      </c>
      <c r="J15" s="20" t="s">
        <v>970</v>
      </c>
      <c r="K15" s="20"/>
      <c r="L15" s="20"/>
      <c r="M15" s="20"/>
      <c r="N15" s="20"/>
    </row>
    <row r="16" spans="1:14" ht="30">
      <c r="A16" s="5"/>
      <c r="B16" s="5"/>
      <c r="C16" s="5" t="s">
        <v>131</v>
      </c>
      <c r="D16" s="20" t="s">
        <v>132</v>
      </c>
      <c r="E16" s="5" t="s">
        <v>65</v>
      </c>
      <c r="F16" s="20" t="s">
        <v>133</v>
      </c>
      <c r="G16" s="5" t="s">
        <v>55</v>
      </c>
      <c r="H16" s="20"/>
      <c r="I16" s="20"/>
      <c r="J16" s="20"/>
      <c r="K16" s="20"/>
      <c r="L16" s="20"/>
      <c r="M16" s="20"/>
      <c r="N16" s="20"/>
    </row>
    <row r="17" spans="1:14" ht="45">
      <c r="A17" s="5" t="str">
        <f>A15</f>
        <v>Climate and weather</v>
      </c>
      <c r="B17" s="5"/>
      <c r="C17" s="5" t="s">
        <v>135</v>
      </c>
      <c r="D17" s="20" t="s">
        <v>136</v>
      </c>
      <c r="E17" s="5" t="s">
        <v>65</v>
      </c>
      <c r="F17" s="20" t="s">
        <v>137</v>
      </c>
      <c r="G17" s="5" t="s">
        <v>55</v>
      </c>
      <c r="H17" s="20"/>
      <c r="I17" s="20"/>
      <c r="J17" s="20"/>
      <c r="K17" s="20"/>
      <c r="L17" s="20"/>
      <c r="M17" s="20"/>
      <c r="N17" s="20"/>
    </row>
    <row r="18" spans="1:14" ht="45">
      <c r="A18" s="5"/>
      <c r="B18" s="5"/>
      <c r="C18" s="5" t="s">
        <v>139</v>
      </c>
      <c r="D18" s="20" t="s">
        <v>140</v>
      </c>
      <c r="E18" s="5" t="s">
        <v>75</v>
      </c>
      <c r="F18" s="20"/>
      <c r="G18" s="5" t="s">
        <v>55</v>
      </c>
      <c r="H18" s="20"/>
      <c r="I18" s="20"/>
      <c r="J18" s="20"/>
      <c r="K18" s="20"/>
      <c r="L18" s="20"/>
      <c r="M18" s="20"/>
      <c r="N18" s="20"/>
    </row>
    <row r="19" spans="1:14" ht="45">
      <c r="A19" s="5"/>
      <c r="B19" s="5"/>
      <c r="C19" s="5" t="s">
        <v>142</v>
      </c>
      <c r="D19" s="20" t="s">
        <v>143</v>
      </c>
      <c r="E19" s="5" t="s">
        <v>75</v>
      </c>
      <c r="F19" s="20"/>
      <c r="G19" s="5" t="s">
        <v>55</v>
      </c>
      <c r="H19" s="20"/>
      <c r="I19" s="20"/>
      <c r="J19" s="20"/>
      <c r="K19" s="20"/>
      <c r="L19" s="20"/>
      <c r="M19" s="20"/>
      <c r="N19" s="20"/>
    </row>
    <row r="20" spans="1:14" ht="30">
      <c r="A20" s="5" t="str">
        <f>A17</f>
        <v>Climate and weather</v>
      </c>
      <c r="B20" s="5" t="s">
        <v>145</v>
      </c>
      <c r="C20" s="5" t="s">
        <v>146</v>
      </c>
      <c r="D20" s="20" t="s">
        <v>147</v>
      </c>
      <c r="E20" s="5" t="s">
        <v>148</v>
      </c>
      <c r="F20" s="20"/>
      <c r="G20" s="5" t="s">
        <v>55</v>
      </c>
      <c r="H20" s="20"/>
      <c r="I20" s="20" t="s">
        <v>762</v>
      </c>
      <c r="J20" s="20" t="s">
        <v>971</v>
      </c>
      <c r="K20" s="20"/>
      <c r="L20" s="20"/>
      <c r="M20" s="20"/>
      <c r="N20" s="20"/>
    </row>
    <row r="21" spans="1:14" ht="30">
      <c r="A21" s="5" t="str">
        <f t="shared" ref="A21:A36" si="1">A20</f>
        <v>Climate and weather</v>
      </c>
      <c r="B21" s="5"/>
      <c r="C21" s="5" t="s">
        <v>151</v>
      </c>
      <c r="D21" s="20" t="s">
        <v>152</v>
      </c>
      <c r="E21" s="5" t="s">
        <v>153</v>
      </c>
      <c r="F21" s="20" t="s">
        <v>154</v>
      </c>
      <c r="G21" s="5" t="s">
        <v>55</v>
      </c>
      <c r="H21" s="20"/>
      <c r="I21" s="20"/>
      <c r="J21" s="20"/>
      <c r="K21" s="20"/>
      <c r="L21" s="20"/>
      <c r="M21" s="20"/>
      <c r="N21" s="20"/>
    </row>
    <row r="22" spans="1:14">
      <c r="A22" s="5" t="str">
        <f t="shared" si="1"/>
        <v>Climate and weather</v>
      </c>
      <c r="B22" s="5"/>
      <c r="C22" s="5" t="s">
        <v>156</v>
      </c>
      <c r="D22" s="20" t="s">
        <v>157</v>
      </c>
      <c r="E22" s="5" t="s">
        <v>153</v>
      </c>
      <c r="F22" s="20"/>
      <c r="G22" s="5" t="s">
        <v>67</v>
      </c>
      <c r="H22" s="20"/>
      <c r="I22" s="20"/>
      <c r="J22" s="20"/>
      <c r="K22" s="20"/>
      <c r="L22" s="20"/>
      <c r="M22" s="20"/>
      <c r="N22" s="20"/>
    </row>
    <row r="23" spans="1:14">
      <c r="A23" s="5" t="str">
        <f t="shared" si="1"/>
        <v>Climate and weather</v>
      </c>
      <c r="B23" s="5"/>
      <c r="C23" s="5" t="s">
        <v>158</v>
      </c>
      <c r="D23" s="20" t="s">
        <v>159</v>
      </c>
      <c r="E23" s="5" t="s">
        <v>153</v>
      </c>
      <c r="F23" s="20"/>
      <c r="G23" s="5" t="s">
        <v>67</v>
      </c>
      <c r="H23" s="20"/>
      <c r="I23" s="20"/>
      <c r="J23" s="20"/>
      <c r="K23" s="20"/>
      <c r="L23" s="20"/>
      <c r="M23" s="20"/>
      <c r="N23" s="20"/>
    </row>
    <row r="24" spans="1:14" ht="45">
      <c r="A24" s="5" t="str">
        <f t="shared" si="1"/>
        <v>Climate and weather</v>
      </c>
      <c r="B24" s="5"/>
      <c r="C24" s="5" t="s">
        <v>160</v>
      </c>
      <c r="D24" s="20" t="s">
        <v>161</v>
      </c>
      <c r="E24" s="5" t="s">
        <v>162</v>
      </c>
      <c r="F24" s="20"/>
      <c r="G24" s="5" t="s">
        <v>55</v>
      </c>
      <c r="H24" s="20"/>
      <c r="I24" s="20"/>
      <c r="J24" s="20"/>
      <c r="K24" s="20"/>
      <c r="L24" s="20"/>
      <c r="M24" s="20"/>
      <c r="N24" s="20"/>
    </row>
    <row r="25" spans="1:14" ht="45">
      <c r="A25" s="5" t="str">
        <f t="shared" si="1"/>
        <v>Climate and weather</v>
      </c>
      <c r="B25" s="5"/>
      <c r="C25" s="5" t="s">
        <v>164</v>
      </c>
      <c r="D25" s="20" t="s">
        <v>165</v>
      </c>
      <c r="E25" s="5" t="s">
        <v>75</v>
      </c>
      <c r="F25" s="20" t="s">
        <v>166</v>
      </c>
      <c r="G25" s="5" t="s">
        <v>55</v>
      </c>
      <c r="H25" s="20"/>
      <c r="I25" s="20"/>
      <c r="J25" s="20"/>
      <c r="K25" s="20"/>
      <c r="L25" s="20"/>
      <c r="M25" s="20"/>
      <c r="N25" s="20"/>
    </row>
    <row r="26" spans="1:14" ht="45" collapsed="1">
      <c r="A26" s="5" t="str">
        <f t="shared" si="1"/>
        <v>Climate and weather</v>
      </c>
      <c r="B26" s="5" t="s">
        <v>168</v>
      </c>
      <c r="C26" s="5" t="s">
        <v>169</v>
      </c>
      <c r="D26" s="20" t="s">
        <v>170</v>
      </c>
      <c r="E26" s="5" t="s">
        <v>75</v>
      </c>
      <c r="F26" s="20" t="s">
        <v>171</v>
      </c>
      <c r="G26" s="5" t="s">
        <v>55</v>
      </c>
      <c r="H26" s="20"/>
      <c r="I26" s="20"/>
      <c r="J26" s="20"/>
      <c r="K26" s="20"/>
      <c r="L26" s="20"/>
      <c r="M26" s="20"/>
      <c r="N26" s="20"/>
    </row>
    <row r="27" spans="1:14">
      <c r="A27" s="52" t="str">
        <f t="shared" si="1"/>
        <v>Climate and weather</v>
      </c>
      <c r="B27" s="18" t="s">
        <v>173</v>
      </c>
      <c r="C27" s="18"/>
      <c r="D27" s="53"/>
      <c r="E27" s="53"/>
      <c r="F27" s="53"/>
      <c r="G27" s="53"/>
      <c r="H27" s="53"/>
      <c r="I27" s="53"/>
      <c r="J27" s="53"/>
      <c r="K27" s="53"/>
      <c r="L27" s="53"/>
      <c r="M27" s="53"/>
      <c r="N27" s="52"/>
    </row>
    <row r="28" spans="1:14" ht="30">
      <c r="A28" s="5" t="str">
        <f t="shared" si="1"/>
        <v>Climate and weather</v>
      </c>
      <c r="B28" s="5" t="s">
        <v>174</v>
      </c>
      <c r="C28" s="5" t="s">
        <v>175</v>
      </c>
      <c r="D28" s="20" t="s">
        <v>176</v>
      </c>
      <c r="E28" s="5" t="s">
        <v>128</v>
      </c>
      <c r="F28" s="20" t="s">
        <v>177</v>
      </c>
      <c r="G28" s="5" t="s">
        <v>55</v>
      </c>
      <c r="H28" s="20"/>
      <c r="I28" s="20"/>
      <c r="J28" s="20" t="s">
        <v>971</v>
      </c>
      <c r="K28" s="20"/>
      <c r="L28" s="20"/>
      <c r="M28" s="20"/>
      <c r="N28" s="20"/>
    </row>
    <row r="29" spans="1:14" ht="45">
      <c r="A29" s="5" t="str">
        <f t="shared" si="1"/>
        <v>Climate and weather</v>
      </c>
      <c r="B29" s="5"/>
      <c r="C29" s="5" t="s">
        <v>179</v>
      </c>
      <c r="D29" s="20" t="s">
        <v>180</v>
      </c>
      <c r="E29" s="5" t="s">
        <v>181</v>
      </c>
      <c r="F29" s="20" t="s">
        <v>182</v>
      </c>
      <c r="G29" s="5" t="s">
        <v>67</v>
      </c>
      <c r="H29" s="20"/>
      <c r="I29" s="20"/>
      <c r="J29" s="20"/>
      <c r="K29" s="20"/>
      <c r="L29" s="20"/>
      <c r="M29" s="20"/>
      <c r="N29" s="20"/>
    </row>
    <row r="30" spans="1:14" ht="45">
      <c r="A30" s="5" t="str">
        <f t="shared" si="1"/>
        <v>Climate and weather</v>
      </c>
      <c r="B30" s="5" t="s">
        <v>184</v>
      </c>
      <c r="C30" s="5" t="s">
        <v>185</v>
      </c>
      <c r="D30" s="20" t="s">
        <v>186</v>
      </c>
      <c r="E30" s="5" t="s">
        <v>181</v>
      </c>
      <c r="F30" s="20"/>
      <c r="G30" s="5" t="s">
        <v>55</v>
      </c>
      <c r="H30" s="20"/>
      <c r="I30" s="20"/>
      <c r="J30" s="20"/>
      <c r="K30" s="20"/>
      <c r="L30" s="20"/>
      <c r="M30" s="20"/>
      <c r="N30" s="20"/>
    </row>
    <row r="31" spans="1:14" ht="45">
      <c r="A31" s="5" t="str">
        <f t="shared" si="1"/>
        <v>Climate and weather</v>
      </c>
      <c r="B31" s="5"/>
      <c r="C31" s="5" t="s">
        <v>972</v>
      </c>
      <c r="D31" s="20" t="s">
        <v>188</v>
      </c>
      <c r="E31" s="5" t="s">
        <v>181</v>
      </c>
      <c r="F31" s="20"/>
      <c r="G31" s="5" t="s">
        <v>55</v>
      </c>
      <c r="H31" s="20"/>
      <c r="I31" s="20" t="s">
        <v>111</v>
      </c>
      <c r="J31" s="20" t="s">
        <v>973</v>
      </c>
      <c r="K31" s="20"/>
      <c r="L31" s="20"/>
      <c r="M31" s="20"/>
      <c r="N31" s="20"/>
    </row>
    <row r="32" spans="1:14" ht="30">
      <c r="A32" s="5" t="str">
        <f t="shared" si="1"/>
        <v>Climate and weather</v>
      </c>
      <c r="B32" s="5"/>
      <c r="C32" s="5" t="s">
        <v>192</v>
      </c>
      <c r="D32" s="20" t="s">
        <v>193</v>
      </c>
      <c r="E32" s="5" t="s">
        <v>75</v>
      </c>
      <c r="F32" s="20" t="s">
        <v>194</v>
      </c>
      <c r="G32" s="5" t="s">
        <v>67</v>
      </c>
      <c r="H32" s="20"/>
      <c r="I32" s="20"/>
      <c r="J32" s="20"/>
      <c r="K32" s="20"/>
      <c r="L32" s="20"/>
      <c r="M32" s="20"/>
      <c r="N32" s="20"/>
    </row>
    <row r="33" spans="1:14" ht="45">
      <c r="A33" s="5" t="str">
        <f t="shared" si="1"/>
        <v>Climate and weather</v>
      </c>
      <c r="B33" s="5" t="s">
        <v>196</v>
      </c>
      <c r="C33" s="5" t="s">
        <v>197</v>
      </c>
      <c r="D33" s="20" t="s">
        <v>198</v>
      </c>
      <c r="E33" s="5" t="s">
        <v>181</v>
      </c>
      <c r="F33" s="20"/>
      <c r="G33" s="5" t="s">
        <v>55</v>
      </c>
      <c r="H33" s="20"/>
      <c r="I33" s="20" t="s">
        <v>111</v>
      </c>
      <c r="J33" s="20" t="s">
        <v>974</v>
      </c>
      <c r="K33" s="20"/>
      <c r="L33" s="20"/>
      <c r="M33" s="20"/>
      <c r="N33" s="20"/>
    </row>
    <row r="34" spans="1:14" ht="45">
      <c r="A34" s="5" t="str">
        <f t="shared" si="1"/>
        <v>Climate and weather</v>
      </c>
      <c r="B34" s="5"/>
      <c r="C34" s="5" t="s">
        <v>201</v>
      </c>
      <c r="D34" s="20" t="s">
        <v>202</v>
      </c>
      <c r="E34" s="5" t="s">
        <v>181</v>
      </c>
      <c r="F34" s="20"/>
      <c r="G34" s="5" t="s">
        <v>55</v>
      </c>
      <c r="H34" s="20"/>
      <c r="I34" s="20"/>
      <c r="J34" s="20"/>
      <c r="K34" s="20"/>
      <c r="L34" s="20"/>
      <c r="M34" s="20"/>
      <c r="N34" s="20"/>
    </row>
    <row r="35" spans="1:14" ht="45">
      <c r="A35" s="5" t="str">
        <f t="shared" si="1"/>
        <v>Climate and weather</v>
      </c>
      <c r="B35" s="5" t="s">
        <v>204</v>
      </c>
      <c r="C35" s="5" t="s">
        <v>205</v>
      </c>
      <c r="D35" s="20" t="s">
        <v>206</v>
      </c>
      <c r="E35" s="5" t="s">
        <v>181</v>
      </c>
      <c r="F35" s="20" t="s">
        <v>207</v>
      </c>
      <c r="G35" s="5" t="s">
        <v>67</v>
      </c>
      <c r="H35" s="20"/>
      <c r="I35" s="20"/>
      <c r="J35" s="20"/>
      <c r="K35" s="20"/>
      <c r="L35" s="20"/>
      <c r="M35" s="20"/>
      <c r="N35" s="20"/>
    </row>
    <row r="36" spans="1:14" ht="30">
      <c r="A36" s="5" t="str">
        <f t="shared" si="1"/>
        <v>Climate and weather</v>
      </c>
      <c r="B36" s="5" t="s">
        <v>209</v>
      </c>
      <c r="C36" s="5" t="s">
        <v>210</v>
      </c>
      <c r="D36" s="20" t="s">
        <v>211</v>
      </c>
      <c r="E36" s="5" t="s">
        <v>181</v>
      </c>
      <c r="F36" s="20" t="s">
        <v>207</v>
      </c>
      <c r="G36" s="5" t="s">
        <v>67</v>
      </c>
      <c r="H36" s="20"/>
      <c r="I36" s="20"/>
      <c r="J36" s="20"/>
      <c r="K36" s="20"/>
      <c r="L36" s="20"/>
      <c r="M36" s="20"/>
      <c r="N36" s="20"/>
    </row>
    <row r="37" spans="1:14">
      <c r="A37" s="9" t="s">
        <v>213</v>
      </c>
      <c r="B37" s="22"/>
      <c r="C37" s="22"/>
      <c r="D37" s="45"/>
      <c r="E37" s="9"/>
      <c r="F37" s="9"/>
      <c r="G37" s="9"/>
      <c r="H37" s="45"/>
      <c r="I37" s="9"/>
      <c r="J37" s="45"/>
      <c r="K37" s="45"/>
      <c r="L37" s="45"/>
      <c r="M37" s="45"/>
      <c r="N37" s="9"/>
    </row>
    <row r="38" spans="1:14" ht="60">
      <c r="A38" s="5" t="str">
        <f>A43</f>
        <v xml:space="preserve">Plant Characteristics </v>
      </c>
      <c r="B38" s="5" t="s">
        <v>214</v>
      </c>
      <c r="C38" s="5" t="s">
        <v>215</v>
      </c>
      <c r="D38" s="20" t="s">
        <v>216</v>
      </c>
      <c r="E38" s="5" t="s">
        <v>75</v>
      </c>
      <c r="F38" s="31"/>
      <c r="G38" s="5" t="s">
        <v>67</v>
      </c>
      <c r="H38" s="31"/>
      <c r="I38" s="31"/>
      <c r="J38" s="31"/>
      <c r="K38" s="31"/>
      <c r="L38" s="31"/>
      <c r="M38" s="31"/>
      <c r="N38" s="31"/>
    </row>
    <row r="39" spans="1:14" ht="30">
      <c r="A39" s="5" t="str">
        <f>A50</f>
        <v xml:space="preserve">Plant Characteristics </v>
      </c>
      <c r="B39" s="5"/>
      <c r="C39" s="5" t="s">
        <v>217</v>
      </c>
      <c r="D39" s="20" t="s">
        <v>218</v>
      </c>
      <c r="E39" s="5" t="s">
        <v>75</v>
      </c>
      <c r="F39" s="31" t="s">
        <v>219</v>
      </c>
      <c r="G39" s="5" t="s">
        <v>220</v>
      </c>
      <c r="H39" s="31"/>
      <c r="I39" s="31"/>
      <c r="J39" s="31"/>
      <c r="K39" s="31"/>
      <c r="L39" s="31"/>
      <c r="M39" s="31"/>
      <c r="N39" s="31"/>
    </row>
    <row r="40" spans="1:14">
      <c r="A40" s="5" t="str">
        <f>A39</f>
        <v xml:space="preserve">Plant Characteristics </v>
      </c>
      <c r="B40" s="5"/>
      <c r="C40" s="5" t="s">
        <v>221</v>
      </c>
      <c r="D40" s="20" t="s">
        <v>222</v>
      </c>
      <c r="E40" s="5" t="s">
        <v>75</v>
      </c>
      <c r="F40" s="31" t="s">
        <v>219</v>
      </c>
      <c r="G40" s="5" t="s">
        <v>220</v>
      </c>
      <c r="H40" s="31"/>
      <c r="I40" s="31"/>
      <c r="J40" s="31"/>
      <c r="K40" s="31"/>
      <c r="L40" s="31"/>
      <c r="M40" s="31"/>
      <c r="N40" s="31"/>
    </row>
    <row r="41" spans="1:14" ht="30">
      <c r="A41" s="5" t="str">
        <f>A44</f>
        <v xml:space="preserve">Plant Characteristics </v>
      </c>
      <c r="B41" s="5"/>
      <c r="C41" s="5" t="s">
        <v>223</v>
      </c>
      <c r="D41" s="20" t="s">
        <v>224</v>
      </c>
      <c r="E41" s="5" t="s">
        <v>75</v>
      </c>
      <c r="F41" s="31" t="s">
        <v>225</v>
      </c>
      <c r="G41" s="5" t="s">
        <v>220</v>
      </c>
      <c r="H41" s="31"/>
      <c r="I41" s="31"/>
      <c r="J41" s="31"/>
      <c r="K41" s="31"/>
      <c r="L41" s="31"/>
      <c r="M41" s="31"/>
      <c r="N41" s="31"/>
    </row>
    <row r="42" spans="1:14" ht="45">
      <c r="A42" s="5" t="str">
        <f>A37</f>
        <v xml:space="preserve">Plant Characteristics </v>
      </c>
      <c r="B42" s="5" t="s">
        <v>226</v>
      </c>
      <c r="C42" s="5" t="s">
        <v>227</v>
      </c>
      <c r="D42" s="20" t="s">
        <v>228</v>
      </c>
      <c r="E42" s="5" t="s">
        <v>75</v>
      </c>
      <c r="F42" s="31" t="s">
        <v>229</v>
      </c>
      <c r="G42" s="5" t="s">
        <v>67</v>
      </c>
      <c r="H42" s="31"/>
      <c r="I42" s="31"/>
      <c r="J42" s="31"/>
      <c r="K42" s="31"/>
      <c r="L42" s="31"/>
      <c r="M42" s="31"/>
      <c r="N42" s="31"/>
    </row>
    <row r="43" spans="1:14">
      <c r="A43" s="5" t="str">
        <f>A42</f>
        <v xml:space="preserve">Plant Characteristics </v>
      </c>
      <c r="B43" s="5"/>
      <c r="C43" s="5" t="s">
        <v>230</v>
      </c>
      <c r="D43" s="20" t="s">
        <v>231</v>
      </c>
      <c r="E43" s="5" t="s">
        <v>232</v>
      </c>
      <c r="F43" s="31"/>
      <c r="G43" s="5" t="s">
        <v>55</v>
      </c>
      <c r="H43" s="31"/>
      <c r="I43" s="31"/>
      <c r="J43" s="31"/>
      <c r="K43" s="31"/>
      <c r="L43" s="31"/>
      <c r="M43" s="31"/>
      <c r="N43" s="31"/>
    </row>
    <row r="44" spans="1:14">
      <c r="A44" s="5" t="str">
        <f>A38</f>
        <v xml:space="preserve">Plant Characteristics </v>
      </c>
      <c r="B44" s="5"/>
      <c r="C44" s="5" t="s">
        <v>233</v>
      </c>
      <c r="D44" s="20" t="s">
        <v>234</v>
      </c>
      <c r="E44" s="20" t="s">
        <v>75</v>
      </c>
      <c r="F44" s="31"/>
      <c r="G44" s="5" t="s">
        <v>67</v>
      </c>
      <c r="H44" s="31"/>
      <c r="I44" s="31"/>
      <c r="J44" s="31"/>
      <c r="K44" s="31"/>
      <c r="L44" s="31"/>
      <c r="M44" s="31"/>
      <c r="N44" s="31"/>
    </row>
    <row r="45" spans="1:14" ht="60">
      <c r="A45" s="5" t="str">
        <f>A40</f>
        <v xml:space="preserve">Plant Characteristics </v>
      </c>
      <c r="B45" s="5"/>
      <c r="C45" s="5" t="s">
        <v>235</v>
      </c>
      <c r="D45" s="20" t="s">
        <v>236</v>
      </c>
      <c r="E45" s="20" t="s">
        <v>75</v>
      </c>
      <c r="F45" s="31"/>
      <c r="G45" s="5" t="s">
        <v>55</v>
      </c>
      <c r="H45" s="31"/>
      <c r="I45" s="31"/>
      <c r="J45" s="31"/>
      <c r="K45" s="31"/>
      <c r="L45" s="31"/>
      <c r="M45" s="31"/>
      <c r="N45" s="31"/>
    </row>
    <row r="46" spans="1:14" ht="30">
      <c r="A46" s="5" t="str">
        <f>A45</f>
        <v xml:space="preserve">Plant Characteristics </v>
      </c>
      <c r="B46" s="5"/>
      <c r="C46" s="5" t="s">
        <v>237</v>
      </c>
      <c r="D46" s="20" t="s">
        <v>238</v>
      </c>
      <c r="E46" s="20" t="s">
        <v>75</v>
      </c>
      <c r="F46" s="31"/>
      <c r="G46" s="5" t="s">
        <v>67</v>
      </c>
      <c r="H46" s="31"/>
      <c r="I46" s="31"/>
      <c r="J46" s="31"/>
      <c r="K46" s="31"/>
      <c r="L46" s="31"/>
      <c r="M46" s="31"/>
      <c r="N46" s="31"/>
    </row>
    <row r="47" spans="1:14" ht="45">
      <c r="A47" s="5" t="str">
        <f>A46</f>
        <v xml:space="preserve">Plant Characteristics </v>
      </c>
      <c r="B47" s="5"/>
      <c r="C47" s="5" t="s">
        <v>239</v>
      </c>
      <c r="D47" s="20" t="s">
        <v>240</v>
      </c>
      <c r="E47" s="20" t="s">
        <v>75</v>
      </c>
      <c r="F47" s="31"/>
      <c r="G47" s="5" t="s">
        <v>67</v>
      </c>
      <c r="H47" s="31"/>
      <c r="I47" s="31"/>
      <c r="J47" s="31"/>
      <c r="K47" s="31"/>
      <c r="L47" s="31"/>
      <c r="M47" s="31"/>
      <c r="N47" s="31"/>
    </row>
    <row r="48" spans="1:14" ht="45">
      <c r="A48" s="5" t="str">
        <f>A47</f>
        <v xml:space="preserve">Plant Characteristics </v>
      </c>
      <c r="B48" s="5"/>
      <c r="C48" s="5" t="s">
        <v>241</v>
      </c>
      <c r="D48" s="20" t="s">
        <v>242</v>
      </c>
      <c r="E48" s="5" t="s">
        <v>243</v>
      </c>
      <c r="F48" s="31" t="s">
        <v>244</v>
      </c>
      <c r="G48" s="5" t="s">
        <v>55</v>
      </c>
      <c r="H48" s="31"/>
      <c r="I48" s="31"/>
      <c r="J48" s="31"/>
      <c r="K48" s="31"/>
      <c r="L48" s="31"/>
      <c r="M48" s="31"/>
      <c r="N48" s="31"/>
    </row>
    <row r="49" spans="1:14" ht="75">
      <c r="A49" s="5" t="str">
        <f>A40</f>
        <v xml:space="preserve">Plant Characteristics </v>
      </c>
      <c r="B49" s="5" t="s">
        <v>245</v>
      </c>
      <c r="C49" s="5" t="s">
        <v>246</v>
      </c>
      <c r="D49" s="31" t="s">
        <v>247</v>
      </c>
      <c r="E49" s="5" t="s">
        <v>75</v>
      </c>
      <c r="F49" s="31"/>
      <c r="G49" s="5" t="s">
        <v>67</v>
      </c>
      <c r="H49" s="31"/>
      <c r="I49" s="31"/>
      <c r="J49" s="31"/>
      <c r="K49" s="31"/>
      <c r="L49" s="31"/>
      <c r="M49" s="31"/>
      <c r="N49" s="31"/>
    </row>
    <row r="50" spans="1:14" ht="30">
      <c r="A50" s="5" t="str">
        <f>A41</f>
        <v xml:space="preserve">Plant Characteristics </v>
      </c>
      <c r="B50" s="5"/>
      <c r="C50" s="5" t="s">
        <v>248</v>
      </c>
      <c r="D50" s="20" t="s">
        <v>249</v>
      </c>
      <c r="E50" s="5" t="s">
        <v>75</v>
      </c>
      <c r="F50" s="31"/>
      <c r="G50" s="5" t="s">
        <v>67</v>
      </c>
      <c r="H50" s="31"/>
      <c r="I50" s="31"/>
      <c r="J50" s="31"/>
      <c r="K50" s="31"/>
      <c r="L50" s="31"/>
      <c r="M50" s="31"/>
      <c r="N50" s="31"/>
    </row>
    <row r="51" spans="1:14">
      <c r="A51" s="9" t="s">
        <v>250</v>
      </c>
      <c r="B51" s="22"/>
      <c r="C51" s="22"/>
      <c r="D51" s="45"/>
      <c r="E51" s="9"/>
      <c r="F51" s="9"/>
      <c r="G51" s="9"/>
      <c r="H51" s="45"/>
      <c r="I51" s="9"/>
      <c r="J51" s="45"/>
      <c r="K51" s="45"/>
      <c r="L51" s="45"/>
      <c r="M51" s="45"/>
      <c r="N51" s="9"/>
    </row>
    <row r="52" spans="1:14">
      <c r="A52" s="5" t="str">
        <f>A51</f>
        <v>Pests, Diseases, and Weeds</v>
      </c>
      <c r="B52" s="5" t="s">
        <v>251</v>
      </c>
      <c r="C52" s="5" t="s">
        <v>252</v>
      </c>
      <c r="D52" s="20" t="s">
        <v>253</v>
      </c>
      <c r="E52" s="5" t="s">
        <v>75</v>
      </c>
      <c r="F52" s="20"/>
      <c r="G52" s="5" t="s">
        <v>67</v>
      </c>
      <c r="H52" s="31"/>
      <c r="I52" s="31"/>
      <c r="J52" s="31"/>
      <c r="K52" s="31"/>
      <c r="L52" s="31"/>
      <c r="M52" s="31"/>
      <c r="N52" s="31"/>
    </row>
    <row r="53" spans="1:14">
      <c r="A53" s="5"/>
      <c r="B53" s="5"/>
      <c r="C53" s="5" t="s">
        <v>254</v>
      </c>
      <c r="D53" s="20" t="s">
        <v>255</v>
      </c>
      <c r="E53" s="5" t="s">
        <v>75</v>
      </c>
      <c r="F53" s="20" t="s">
        <v>256</v>
      </c>
      <c r="G53" s="5" t="s">
        <v>220</v>
      </c>
      <c r="H53" s="31"/>
      <c r="I53" s="31"/>
      <c r="J53" s="31"/>
      <c r="K53" s="31"/>
      <c r="L53" s="31"/>
      <c r="M53" s="31"/>
      <c r="N53" s="31"/>
    </row>
    <row r="54" spans="1:14">
      <c r="A54" s="5" t="str">
        <f>A52</f>
        <v>Pests, Diseases, and Weeds</v>
      </c>
      <c r="B54" s="5"/>
      <c r="C54" s="5" t="s">
        <v>257</v>
      </c>
      <c r="D54" s="20" t="s">
        <v>258</v>
      </c>
      <c r="E54" s="5" t="s">
        <v>75</v>
      </c>
      <c r="F54" s="20"/>
      <c r="G54" s="5" t="s">
        <v>67</v>
      </c>
      <c r="H54" s="31"/>
      <c r="I54" s="31"/>
      <c r="J54" s="31"/>
      <c r="K54" s="31"/>
      <c r="L54" s="31"/>
      <c r="M54" s="31"/>
      <c r="N54" s="31"/>
    </row>
    <row r="55" spans="1:14">
      <c r="A55" s="5"/>
      <c r="B55" s="5"/>
      <c r="C55" s="5" t="s">
        <v>259</v>
      </c>
      <c r="D55" s="20" t="s">
        <v>260</v>
      </c>
      <c r="E55" s="5" t="s">
        <v>75</v>
      </c>
      <c r="F55" s="20" t="s">
        <v>256</v>
      </c>
      <c r="G55" s="5" t="s">
        <v>220</v>
      </c>
      <c r="H55" s="31"/>
      <c r="I55" s="31"/>
      <c r="J55" s="31"/>
      <c r="K55" s="31"/>
      <c r="L55" s="31"/>
      <c r="M55" s="31"/>
      <c r="N55" s="31"/>
    </row>
    <row r="56" spans="1:14" ht="30">
      <c r="A56" s="5" t="str">
        <f>A54</f>
        <v>Pests, Diseases, and Weeds</v>
      </c>
      <c r="B56" s="5" t="s">
        <v>261</v>
      </c>
      <c r="C56" s="5" t="s">
        <v>262</v>
      </c>
      <c r="D56" s="20" t="s">
        <v>263</v>
      </c>
      <c r="E56" s="5" t="s">
        <v>75</v>
      </c>
      <c r="F56" s="20"/>
      <c r="G56" s="5" t="s">
        <v>67</v>
      </c>
      <c r="H56" s="31"/>
      <c r="I56" s="31"/>
      <c r="J56" s="31"/>
      <c r="K56" s="31"/>
      <c r="L56" s="31"/>
      <c r="M56" s="31"/>
      <c r="N56" s="31"/>
    </row>
    <row r="57" spans="1:14">
      <c r="A57" s="5"/>
      <c r="B57" s="5"/>
      <c r="C57" s="5" t="s">
        <v>264</v>
      </c>
      <c r="D57" s="20" t="s">
        <v>265</v>
      </c>
      <c r="E57" s="5" t="s">
        <v>75</v>
      </c>
      <c r="F57" s="20"/>
      <c r="G57" s="5" t="s">
        <v>220</v>
      </c>
      <c r="H57" s="31"/>
      <c r="I57" s="31"/>
      <c r="J57" s="31"/>
      <c r="K57" s="31"/>
      <c r="L57" s="31"/>
      <c r="M57" s="31"/>
      <c r="N57" s="31"/>
    </row>
    <row r="58" spans="1:14" ht="30">
      <c r="A58" s="5" t="str">
        <f>A56</f>
        <v>Pests, Diseases, and Weeds</v>
      </c>
      <c r="B58" s="5"/>
      <c r="C58" s="5" t="s">
        <v>266</v>
      </c>
      <c r="D58" s="20" t="s">
        <v>267</v>
      </c>
      <c r="E58" s="5" t="s">
        <v>75</v>
      </c>
      <c r="F58" s="20"/>
      <c r="G58" s="5" t="s">
        <v>67</v>
      </c>
      <c r="H58" s="31"/>
      <c r="I58" s="31"/>
      <c r="J58" s="31"/>
      <c r="K58" s="31"/>
      <c r="L58" s="31"/>
      <c r="M58" s="31"/>
      <c r="N58" s="31"/>
    </row>
    <row r="59" spans="1:14">
      <c r="A59" s="9" t="s">
        <v>268</v>
      </c>
      <c r="B59" s="22"/>
      <c r="C59" s="22"/>
      <c r="D59" s="45"/>
      <c r="E59" s="9"/>
      <c r="F59" s="9"/>
      <c r="G59" s="9"/>
      <c r="H59" s="45"/>
      <c r="I59" s="9"/>
      <c r="J59" s="45"/>
      <c r="K59" s="45"/>
      <c r="L59" s="45"/>
      <c r="M59" s="45"/>
      <c r="N59" s="9"/>
    </row>
    <row r="60" spans="1:14">
      <c r="A60" s="18" t="str">
        <f>A59</f>
        <v>Management and Production</v>
      </c>
      <c r="B60" s="18" t="s">
        <v>269</v>
      </c>
      <c r="C60" s="18"/>
      <c r="D60" s="53"/>
      <c r="E60" s="52"/>
      <c r="F60" s="52"/>
      <c r="G60" s="52"/>
      <c r="H60" s="53"/>
      <c r="I60" s="52"/>
      <c r="J60" s="53"/>
      <c r="K60" s="53"/>
      <c r="L60" s="53"/>
      <c r="M60" s="53"/>
      <c r="N60" s="52"/>
    </row>
    <row r="61" spans="1:14" ht="30">
      <c r="A61" s="57" t="str">
        <f t="shared" ref="A61:A86" si="2">A60</f>
        <v>Management and Production</v>
      </c>
      <c r="B61" s="5" t="s">
        <v>270</v>
      </c>
      <c r="C61" s="5" t="s">
        <v>271</v>
      </c>
      <c r="D61" s="20" t="s">
        <v>272</v>
      </c>
      <c r="E61" s="5" t="s">
        <v>75</v>
      </c>
      <c r="F61" s="20" t="s">
        <v>273</v>
      </c>
      <c r="G61" s="5" t="s">
        <v>67</v>
      </c>
      <c r="H61" s="31"/>
      <c r="I61" s="31"/>
      <c r="J61" s="31"/>
      <c r="K61" s="31"/>
      <c r="L61" s="31"/>
      <c r="M61" s="31"/>
      <c r="N61" s="31"/>
    </row>
    <row r="62" spans="1:14">
      <c r="A62" s="57" t="str">
        <f t="shared" si="2"/>
        <v>Management and Production</v>
      </c>
      <c r="B62" s="5"/>
      <c r="C62" s="5" t="s">
        <v>230</v>
      </c>
      <c r="D62" s="20" t="s">
        <v>231</v>
      </c>
      <c r="E62" s="5" t="s">
        <v>232</v>
      </c>
      <c r="F62" s="20" t="s">
        <v>274</v>
      </c>
      <c r="G62" s="5" t="s">
        <v>55</v>
      </c>
      <c r="H62" s="31"/>
      <c r="I62" s="31"/>
      <c r="J62" s="31"/>
      <c r="K62" s="31"/>
      <c r="L62" s="31"/>
      <c r="M62" s="31"/>
      <c r="N62" s="31"/>
    </row>
    <row r="63" spans="1:14" ht="30">
      <c r="A63" s="57" t="str">
        <f t="shared" si="2"/>
        <v>Management and Production</v>
      </c>
      <c r="B63" s="5"/>
      <c r="C63" s="5" t="s">
        <v>275</v>
      </c>
      <c r="D63" s="20" t="s">
        <v>276</v>
      </c>
      <c r="E63" s="5" t="s">
        <v>75</v>
      </c>
      <c r="F63" s="20" t="s">
        <v>277</v>
      </c>
      <c r="G63" s="5" t="s">
        <v>67</v>
      </c>
      <c r="H63" s="31"/>
      <c r="I63" s="31"/>
      <c r="J63" s="31"/>
      <c r="K63" s="31"/>
      <c r="L63" s="31"/>
      <c r="M63" s="31"/>
      <c r="N63" s="31"/>
    </row>
    <row r="64" spans="1:14">
      <c r="A64" s="57" t="str">
        <f t="shared" si="2"/>
        <v>Management and Production</v>
      </c>
      <c r="B64" s="5"/>
      <c r="C64" s="5" t="s">
        <v>278</v>
      </c>
      <c r="D64" s="20" t="s">
        <v>279</v>
      </c>
      <c r="E64" s="5" t="s">
        <v>75</v>
      </c>
      <c r="F64" s="20" t="s">
        <v>280</v>
      </c>
      <c r="G64" s="5" t="s">
        <v>67</v>
      </c>
      <c r="H64" s="31"/>
      <c r="I64" s="31"/>
      <c r="J64" s="31"/>
      <c r="K64" s="31"/>
      <c r="L64" s="31"/>
      <c r="M64" s="31"/>
      <c r="N64" s="31"/>
    </row>
    <row r="65" spans="1:14" ht="30">
      <c r="A65" s="57" t="str">
        <f t="shared" si="2"/>
        <v>Management and Production</v>
      </c>
      <c r="B65" s="5" t="s">
        <v>281</v>
      </c>
      <c r="C65" s="5" t="s">
        <v>282</v>
      </c>
      <c r="D65" s="20" t="s">
        <v>283</v>
      </c>
      <c r="E65" s="5" t="s">
        <v>75</v>
      </c>
      <c r="F65" s="20" t="s">
        <v>284</v>
      </c>
      <c r="G65" s="5" t="s">
        <v>67</v>
      </c>
      <c r="H65" s="31"/>
      <c r="I65" s="31"/>
      <c r="J65" s="31"/>
      <c r="K65" s="31"/>
      <c r="L65" s="31"/>
      <c r="M65" s="31"/>
      <c r="N65" s="31"/>
    </row>
    <row r="66" spans="1:14" ht="45">
      <c r="A66" s="57" t="str">
        <f t="shared" si="2"/>
        <v>Management and Production</v>
      </c>
      <c r="B66" s="5"/>
      <c r="C66" s="5" t="s">
        <v>285</v>
      </c>
      <c r="D66" s="20" t="s">
        <v>286</v>
      </c>
      <c r="E66" s="5" t="s">
        <v>75</v>
      </c>
      <c r="F66" s="20" t="s">
        <v>284</v>
      </c>
      <c r="G66" s="5" t="s">
        <v>67</v>
      </c>
      <c r="H66" s="31"/>
      <c r="I66" s="31"/>
      <c r="J66" s="31"/>
      <c r="K66" s="31"/>
      <c r="L66" s="31"/>
      <c r="M66" s="31"/>
      <c r="N66" s="31"/>
    </row>
    <row r="67" spans="1:14">
      <c r="A67" s="57" t="str">
        <f t="shared" si="2"/>
        <v>Management and Production</v>
      </c>
      <c r="B67" s="5"/>
      <c r="C67" s="5" t="s">
        <v>287</v>
      </c>
      <c r="D67" s="20" t="s">
        <v>288</v>
      </c>
      <c r="E67" s="5" t="s">
        <v>75</v>
      </c>
      <c r="F67" s="20" t="s">
        <v>289</v>
      </c>
      <c r="G67" s="5" t="s">
        <v>67</v>
      </c>
      <c r="H67" s="31"/>
      <c r="I67" s="31"/>
      <c r="J67" s="31"/>
      <c r="K67" s="31"/>
      <c r="L67" s="31"/>
      <c r="M67" s="31"/>
      <c r="N67" s="31"/>
    </row>
    <row r="68" spans="1:14">
      <c r="A68" s="18" t="str">
        <f t="shared" si="2"/>
        <v>Management and Production</v>
      </c>
      <c r="B68" s="18" t="s">
        <v>290</v>
      </c>
      <c r="C68" s="18"/>
      <c r="D68" s="53"/>
      <c r="E68" s="52"/>
      <c r="F68" s="52"/>
      <c r="G68" s="52"/>
      <c r="H68" s="53"/>
      <c r="I68" s="52"/>
      <c r="J68" s="53"/>
      <c r="K68" s="53"/>
      <c r="L68" s="53"/>
      <c r="M68" s="53"/>
      <c r="N68" s="52"/>
    </row>
    <row r="69" spans="1:14" ht="45">
      <c r="A69" s="57" t="str">
        <f t="shared" si="2"/>
        <v>Management and Production</v>
      </c>
      <c r="B69" s="5" t="s">
        <v>291</v>
      </c>
      <c r="C69" s="5" t="s">
        <v>292</v>
      </c>
      <c r="D69" s="20" t="s">
        <v>293</v>
      </c>
      <c r="E69" s="5" t="s">
        <v>75</v>
      </c>
      <c r="F69" s="20" t="s">
        <v>294</v>
      </c>
      <c r="G69" s="5" t="s">
        <v>55</v>
      </c>
      <c r="H69" s="20"/>
      <c r="I69" s="20"/>
      <c r="J69" s="20"/>
      <c r="K69" s="20"/>
      <c r="L69" s="20"/>
      <c r="M69" s="20"/>
      <c r="N69" s="20"/>
    </row>
    <row r="70" spans="1:14" ht="45">
      <c r="A70" s="57" t="str">
        <f t="shared" si="2"/>
        <v>Management and Production</v>
      </c>
      <c r="B70" s="5"/>
      <c r="C70" s="5" t="s">
        <v>295</v>
      </c>
      <c r="D70" s="20" t="s">
        <v>296</v>
      </c>
      <c r="E70" s="5" t="s">
        <v>75</v>
      </c>
      <c r="F70" s="20"/>
      <c r="G70" s="5" t="s">
        <v>67</v>
      </c>
      <c r="H70" s="20"/>
      <c r="I70" s="20"/>
      <c r="J70" s="20"/>
      <c r="K70" s="20"/>
      <c r="L70" s="20"/>
      <c r="M70" s="20"/>
      <c r="N70" s="20"/>
    </row>
    <row r="71" spans="1:14" ht="45">
      <c r="A71" s="57" t="str">
        <f t="shared" si="2"/>
        <v>Management and Production</v>
      </c>
      <c r="B71" s="5"/>
      <c r="C71" s="5" t="s">
        <v>297</v>
      </c>
      <c r="D71" s="20" t="s">
        <v>298</v>
      </c>
      <c r="E71" s="5" t="s">
        <v>75</v>
      </c>
      <c r="F71" s="20" t="s">
        <v>299</v>
      </c>
      <c r="G71" s="5" t="s">
        <v>55</v>
      </c>
      <c r="H71" s="20"/>
      <c r="I71" s="20"/>
      <c r="J71" s="20"/>
      <c r="K71" s="20"/>
      <c r="L71" s="20"/>
      <c r="M71" s="20"/>
      <c r="N71" s="20"/>
    </row>
    <row r="72" spans="1:14">
      <c r="A72" s="57" t="str">
        <f t="shared" si="2"/>
        <v>Management and Production</v>
      </c>
      <c r="B72" s="5"/>
      <c r="C72" s="5" t="s">
        <v>300</v>
      </c>
      <c r="D72" s="20" t="s">
        <v>301</v>
      </c>
      <c r="E72" s="5" t="s">
        <v>75</v>
      </c>
      <c r="F72" s="20"/>
      <c r="G72" s="5" t="s">
        <v>67</v>
      </c>
      <c r="H72" s="20"/>
      <c r="I72" s="20"/>
      <c r="J72" s="20"/>
      <c r="K72" s="20"/>
      <c r="L72" s="20"/>
      <c r="M72" s="20"/>
      <c r="N72" s="20"/>
    </row>
    <row r="73" spans="1:14">
      <c r="A73" s="57" t="str">
        <f t="shared" si="2"/>
        <v>Management and Production</v>
      </c>
      <c r="B73" s="5"/>
      <c r="C73" s="5" t="s">
        <v>302</v>
      </c>
      <c r="D73" s="20" t="s">
        <v>303</v>
      </c>
      <c r="E73" s="5" t="s">
        <v>75</v>
      </c>
      <c r="F73" s="20" t="s">
        <v>294</v>
      </c>
      <c r="G73" s="5" t="s">
        <v>55</v>
      </c>
      <c r="H73" s="20"/>
      <c r="I73" s="20"/>
      <c r="J73" s="20"/>
      <c r="K73" s="20"/>
      <c r="L73" s="20"/>
      <c r="M73" s="20"/>
      <c r="N73" s="20"/>
    </row>
    <row r="74" spans="1:14" ht="45">
      <c r="A74" s="57" t="str">
        <f t="shared" si="2"/>
        <v>Management and Production</v>
      </c>
      <c r="B74" s="5" t="s">
        <v>304</v>
      </c>
      <c r="C74" s="5" t="s">
        <v>305</v>
      </c>
      <c r="D74" s="20" t="s">
        <v>306</v>
      </c>
      <c r="E74" s="5" t="s">
        <v>75</v>
      </c>
      <c r="F74" s="20" t="s">
        <v>307</v>
      </c>
      <c r="G74" s="5" t="s">
        <v>67</v>
      </c>
      <c r="H74" s="20"/>
      <c r="I74" s="20"/>
      <c r="J74" s="20"/>
      <c r="K74" s="20"/>
      <c r="L74" s="20"/>
      <c r="M74" s="20"/>
      <c r="N74" s="20"/>
    </row>
    <row r="75" spans="1:14">
      <c r="A75" s="57" t="str">
        <f t="shared" si="2"/>
        <v>Management and Production</v>
      </c>
      <c r="B75" s="5"/>
      <c r="C75" s="5" t="s">
        <v>308</v>
      </c>
      <c r="D75" s="20" t="s">
        <v>309</v>
      </c>
      <c r="E75" s="5" t="s">
        <v>75</v>
      </c>
      <c r="F75" s="20" t="s">
        <v>310</v>
      </c>
      <c r="G75" s="5" t="s">
        <v>67</v>
      </c>
      <c r="H75" s="20"/>
      <c r="I75" s="20"/>
      <c r="J75" s="20"/>
      <c r="K75" s="20"/>
      <c r="L75" s="20"/>
      <c r="M75" s="20"/>
      <c r="N75" s="20"/>
    </row>
    <row r="76" spans="1:14" ht="30">
      <c r="A76" s="57" t="str">
        <f t="shared" si="2"/>
        <v>Management and Production</v>
      </c>
      <c r="B76" s="5"/>
      <c r="C76" s="5" t="s">
        <v>311</v>
      </c>
      <c r="D76" s="20" t="s">
        <v>312</v>
      </c>
      <c r="E76" s="5" t="s">
        <v>75</v>
      </c>
      <c r="F76" s="20" t="s">
        <v>313</v>
      </c>
      <c r="G76" s="5" t="s">
        <v>67</v>
      </c>
      <c r="H76" s="20"/>
      <c r="I76" s="20"/>
      <c r="J76" s="20"/>
      <c r="K76" s="20"/>
      <c r="L76" s="20"/>
      <c r="M76" s="20"/>
      <c r="N76" s="20"/>
    </row>
    <row r="77" spans="1:14">
      <c r="A77" s="18" t="str">
        <f t="shared" si="2"/>
        <v>Management and Production</v>
      </c>
      <c r="B77" s="18" t="s">
        <v>314</v>
      </c>
      <c r="C77" s="18"/>
      <c r="D77" s="53"/>
      <c r="E77" s="53"/>
      <c r="F77" s="53"/>
      <c r="G77" s="53"/>
      <c r="H77" s="53"/>
      <c r="I77" s="53"/>
      <c r="J77" s="53"/>
      <c r="K77" s="53"/>
      <c r="L77" s="53"/>
      <c r="M77" s="53"/>
      <c r="N77" s="52"/>
    </row>
    <row r="78" spans="1:14" ht="45">
      <c r="A78" s="57" t="str">
        <f t="shared" si="2"/>
        <v>Management and Production</v>
      </c>
      <c r="B78" s="5" t="s">
        <v>304</v>
      </c>
      <c r="C78" s="5" t="s">
        <v>315</v>
      </c>
      <c r="D78" s="20" t="s">
        <v>316</v>
      </c>
      <c r="E78" s="5" t="s">
        <v>75</v>
      </c>
      <c r="F78" s="20"/>
      <c r="G78" s="5" t="s">
        <v>220</v>
      </c>
      <c r="H78" s="20"/>
      <c r="I78" s="20"/>
      <c r="J78" s="20"/>
      <c r="K78" s="20"/>
      <c r="L78" s="20"/>
      <c r="M78" s="20"/>
      <c r="N78" s="20"/>
    </row>
    <row r="79" spans="1:14">
      <c r="A79" s="57" t="str">
        <f t="shared" si="2"/>
        <v>Management and Production</v>
      </c>
      <c r="B79" s="5"/>
      <c r="C79" s="5" t="s">
        <v>317</v>
      </c>
      <c r="D79" s="20" t="s">
        <v>318</v>
      </c>
      <c r="E79" s="5" t="s">
        <v>75</v>
      </c>
      <c r="F79" s="20"/>
      <c r="G79" s="5" t="s">
        <v>220</v>
      </c>
      <c r="H79" s="20"/>
      <c r="I79" s="20"/>
      <c r="J79" s="20"/>
      <c r="K79" s="20"/>
      <c r="L79" s="20"/>
      <c r="M79" s="20"/>
      <c r="N79" s="20"/>
    </row>
    <row r="80" spans="1:14" ht="30">
      <c r="A80" s="57" t="str">
        <f t="shared" si="2"/>
        <v>Management and Production</v>
      </c>
      <c r="B80" s="5"/>
      <c r="C80" s="5" t="s">
        <v>319</v>
      </c>
      <c r="D80" s="20" t="s">
        <v>320</v>
      </c>
      <c r="E80" s="5" t="s">
        <v>321</v>
      </c>
      <c r="F80" s="20"/>
      <c r="G80" s="5" t="s">
        <v>220</v>
      </c>
      <c r="H80" s="20"/>
      <c r="I80" s="20"/>
      <c r="J80" s="20"/>
      <c r="K80" s="20"/>
      <c r="L80" s="20"/>
      <c r="M80" s="20"/>
      <c r="N80" s="20"/>
    </row>
    <row r="81" spans="1:14" ht="30">
      <c r="A81" s="57" t="str">
        <f t="shared" si="2"/>
        <v>Management and Production</v>
      </c>
      <c r="B81" s="5"/>
      <c r="C81" s="5" t="s">
        <v>322</v>
      </c>
      <c r="D81" s="20" t="s">
        <v>323</v>
      </c>
      <c r="E81" s="5" t="s">
        <v>324</v>
      </c>
      <c r="F81" s="20"/>
      <c r="G81" s="5" t="s">
        <v>220</v>
      </c>
      <c r="H81" s="20"/>
      <c r="I81" s="20"/>
      <c r="J81" s="20"/>
      <c r="K81" s="20"/>
      <c r="L81" s="20"/>
      <c r="M81" s="20"/>
      <c r="N81" s="20"/>
    </row>
    <row r="82" spans="1:14" ht="30">
      <c r="A82" s="57" t="str">
        <f t="shared" si="2"/>
        <v>Management and Production</v>
      </c>
      <c r="B82" s="5" t="s">
        <v>325</v>
      </c>
      <c r="C82" s="5" t="s">
        <v>326</v>
      </c>
      <c r="D82" s="20" t="s">
        <v>327</v>
      </c>
      <c r="E82" s="5" t="s">
        <v>75</v>
      </c>
      <c r="F82" s="20" t="s">
        <v>328</v>
      </c>
      <c r="G82" s="5" t="s">
        <v>67</v>
      </c>
      <c r="H82" s="20"/>
      <c r="I82" s="20"/>
      <c r="J82" s="20"/>
      <c r="K82" s="20"/>
      <c r="L82" s="20"/>
      <c r="M82" s="20"/>
      <c r="N82" s="20"/>
    </row>
    <row r="83" spans="1:14">
      <c r="A83" s="57" t="str">
        <f t="shared" si="2"/>
        <v>Management and Production</v>
      </c>
      <c r="B83" s="5"/>
      <c r="C83" s="5" t="s">
        <v>329</v>
      </c>
      <c r="D83" s="20" t="s">
        <v>330</v>
      </c>
      <c r="E83" s="5" t="s">
        <v>331</v>
      </c>
      <c r="F83" s="20" t="s">
        <v>284</v>
      </c>
      <c r="G83" s="5" t="s">
        <v>55</v>
      </c>
      <c r="H83" s="20"/>
      <c r="I83" s="20"/>
      <c r="J83" s="20"/>
      <c r="K83" s="20"/>
      <c r="L83" s="20"/>
      <c r="M83" s="20"/>
      <c r="N83" s="20"/>
    </row>
    <row r="84" spans="1:14">
      <c r="A84" s="57" t="str">
        <f t="shared" si="2"/>
        <v>Management and Production</v>
      </c>
      <c r="B84" s="5"/>
      <c r="C84" s="5" t="s">
        <v>332</v>
      </c>
      <c r="D84" s="20" t="s">
        <v>333</v>
      </c>
      <c r="E84" s="5" t="s">
        <v>331</v>
      </c>
      <c r="F84" s="20" t="s">
        <v>284</v>
      </c>
      <c r="G84" s="5" t="s">
        <v>55</v>
      </c>
      <c r="H84" s="20"/>
      <c r="I84" s="20"/>
      <c r="J84" s="20"/>
      <c r="K84" s="20"/>
      <c r="L84" s="20"/>
      <c r="M84" s="20"/>
      <c r="N84" s="20"/>
    </row>
    <row r="85" spans="1:14">
      <c r="A85" s="57" t="str">
        <f t="shared" si="2"/>
        <v>Management and Production</v>
      </c>
      <c r="B85" s="5"/>
      <c r="C85" s="5" t="s">
        <v>334</v>
      </c>
      <c r="D85" s="20" t="s">
        <v>335</v>
      </c>
      <c r="E85" s="5"/>
      <c r="F85" s="20" t="s">
        <v>336</v>
      </c>
      <c r="G85" s="5" t="s">
        <v>67</v>
      </c>
      <c r="H85" s="20"/>
      <c r="I85" s="20"/>
      <c r="J85" s="20"/>
      <c r="K85" s="20"/>
      <c r="L85" s="20"/>
      <c r="M85" s="20"/>
      <c r="N85" s="20"/>
    </row>
    <row r="86" spans="1:14" ht="30">
      <c r="A86" s="57" t="str">
        <f t="shared" si="2"/>
        <v>Management and Production</v>
      </c>
      <c r="B86" s="5"/>
      <c r="C86" s="5" t="s">
        <v>337</v>
      </c>
      <c r="D86" s="20" t="s">
        <v>338</v>
      </c>
      <c r="E86" s="5"/>
      <c r="F86" s="20"/>
      <c r="G86" s="5" t="s">
        <v>67</v>
      </c>
      <c r="H86" s="20"/>
      <c r="I86" s="20"/>
      <c r="J86" s="20"/>
      <c r="K86" s="20"/>
      <c r="L86" s="20"/>
      <c r="M86" s="20"/>
      <c r="N86" s="20"/>
    </row>
  </sheetData>
  <mergeCells count="1">
    <mergeCell ref="A1:B1"/>
  </mergeCells>
  <hyperlinks>
    <hyperlink ref="A1" location="Index!A1" display="Index" xr:uid="{04F4BA25-7707-45B0-A540-0D053A186D9D}"/>
    <hyperlink ref="A1:B1" location="Contents!A1" display="Return to Table of Contents" xr:uid="{5ACC0C72-5369-4535-8195-D6C417A913ED}"/>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E1AB17B9-581D-4160-B5EC-13BB71A7513F}">
          <x14:formula1>
            <xm:f>Lookups!$A$4:$A$8</xm:f>
          </x14:formula1>
          <xm:sqref>G15:G26 G52:G58 G4:G9 G28:G36 G38:G50 G61:G67 G69:G76 G78:G86 G11:G12</xm:sqref>
        </x14:dataValidation>
        <x14:dataValidation type="list" allowBlank="1" showInputMessage="1" showErrorMessage="1" xr:uid="{6CBF8CD9-4111-4FD7-90F5-9104D5FC83E9}">
          <x14:formula1>
            <xm:f>Lookups!$C$4:$C$10</xm:f>
          </x14:formula1>
          <xm:sqref>I4:I9 I11:I12 I15:I26 I28:I36 I52:I58 I38:I50 I61:I67 I69:I76 I78:I86</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4F4F0-DFB6-4B45-B411-7B9D309C42DE}">
  <sheetPr codeName="Sheet23" filterMode="1">
    <tabColor rgb="FFFFC000"/>
  </sheetPr>
  <dimension ref="A1:N89"/>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768</v>
      </c>
      <c r="I4" s="20" t="s">
        <v>57</v>
      </c>
      <c r="J4" s="20" t="s">
        <v>1035</v>
      </c>
      <c r="K4" s="20" t="s">
        <v>1036</v>
      </c>
      <c r="L4" s="20" t="s">
        <v>1037</v>
      </c>
      <c r="M4" s="20" t="s">
        <v>61</v>
      </c>
      <c r="N4" s="20" t="s">
        <v>1038</v>
      </c>
    </row>
    <row r="5" spans="1:14" ht="90" hidden="1">
      <c r="A5" s="5" t="str">
        <f t="shared" si="0"/>
        <v>Soil Characteristics</v>
      </c>
      <c r="B5" s="5"/>
      <c r="C5" s="5" t="s">
        <v>63</v>
      </c>
      <c r="D5" s="20" t="s">
        <v>64</v>
      </c>
      <c r="E5" s="5"/>
      <c r="F5" s="20" t="s">
        <v>66</v>
      </c>
      <c r="G5" s="5" t="s">
        <v>67</v>
      </c>
      <c r="H5" s="20" t="s">
        <v>347</v>
      </c>
      <c r="I5" s="20"/>
      <c r="J5" s="20"/>
      <c r="K5" s="20"/>
      <c r="L5" s="20" t="s">
        <v>71</v>
      </c>
      <c r="M5" s="20" t="s">
        <v>72</v>
      </c>
      <c r="N5" s="20"/>
    </row>
    <row r="6" spans="1:14" ht="90">
      <c r="A6" s="5" t="str">
        <f t="shared" si="0"/>
        <v>Soil Characteristics</v>
      </c>
      <c r="B6" s="5"/>
      <c r="C6" s="5" t="s">
        <v>73</v>
      </c>
      <c r="D6" s="20" t="s">
        <v>74</v>
      </c>
      <c r="E6" s="5" t="s">
        <v>75</v>
      </c>
      <c r="F6" s="20"/>
      <c r="G6" s="5" t="s">
        <v>55</v>
      </c>
      <c r="H6" s="20" t="s">
        <v>1039</v>
      </c>
      <c r="I6" s="20" t="s">
        <v>57</v>
      </c>
      <c r="J6" s="20" t="s">
        <v>1040</v>
      </c>
      <c r="K6" s="20" t="s">
        <v>1041</v>
      </c>
      <c r="L6" s="20" t="s">
        <v>79</v>
      </c>
      <c r="M6" s="20" t="s">
        <v>1042</v>
      </c>
      <c r="N6" s="20" t="s">
        <v>1038</v>
      </c>
    </row>
    <row r="7" spans="1:14" ht="90">
      <c r="A7" s="5" t="str">
        <f t="shared" si="0"/>
        <v>Soil Characteristics</v>
      </c>
      <c r="B7" s="5"/>
      <c r="C7" s="5" t="s">
        <v>81</v>
      </c>
      <c r="D7" s="20" t="s">
        <v>82</v>
      </c>
      <c r="E7" s="5" t="s">
        <v>75</v>
      </c>
      <c r="F7" s="20"/>
      <c r="G7" s="5" t="s">
        <v>55</v>
      </c>
      <c r="H7" s="20" t="s">
        <v>83</v>
      </c>
      <c r="I7" s="20" t="s">
        <v>57</v>
      </c>
      <c r="J7" s="58" t="s">
        <v>1043</v>
      </c>
      <c r="K7" s="20"/>
      <c r="L7" s="20" t="s">
        <v>86</v>
      </c>
      <c r="M7" s="20" t="s">
        <v>87</v>
      </c>
      <c r="N7" s="20" t="s">
        <v>1044</v>
      </c>
    </row>
    <row r="8" spans="1:14" ht="75">
      <c r="A8" s="5" t="str">
        <f t="shared" si="0"/>
        <v>Soil Characteristics</v>
      </c>
      <c r="B8" s="5"/>
      <c r="C8" s="5" t="s">
        <v>88</v>
      </c>
      <c r="D8" s="20" t="s">
        <v>89</v>
      </c>
      <c r="E8" s="5" t="s">
        <v>90</v>
      </c>
      <c r="F8" s="20" t="s">
        <v>91</v>
      </c>
      <c r="G8" s="5" t="s">
        <v>55</v>
      </c>
      <c r="H8" s="20" t="s">
        <v>92</v>
      </c>
      <c r="I8" s="20" t="s">
        <v>69</v>
      </c>
      <c r="J8" s="20" t="s">
        <v>1045</v>
      </c>
      <c r="K8" s="20"/>
      <c r="L8" s="20" t="s">
        <v>95</v>
      </c>
      <c r="M8" s="20" t="s">
        <v>96</v>
      </c>
      <c r="N8" s="20" t="s">
        <v>1044</v>
      </c>
    </row>
    <row r="9" spans="1:14" ht="75" hidden="1">
      <c r="A9" s="5" t="str">
        <f t="shared" si="0"/>
        <v>Soil Characteristics</v>
      </c>
      <c r="B9" s="5"/>
      <c r="C9" s="5" t="s">
        <v>97</v>
      </c>
      <c r="D9" s="20" t="s">
        <v>98</v>
      </c>
      <c r="E9" s="5" t="s">
        <v>75</v>
      </c>
      <c r="F9" s="20" t="s">
        <v>99</v>
      </c>
      <c r="G9" s="5" t="s">
        <v>67</v>
      </c>
      <c r="H9" s="20" t="s">
        <v>100</v>
      </c>
      <c r="I9" s="20" t="s">
        <v>101</v>
      </c>
      <c r="J9" s="20" t="s">
        <v>1046</v>
      </c>
      <c r="K9" s="20"/>
      <c r="L9" s="20" t="s">
        <v>103</v>
      </c>
      <c r="M9" s="20" t="s">
        <v>104</v>
      </c>
      <c r="N9" s="20" t="s">
        <v>1044</v>
      </c>
    </row>
    <row r="10" spans="1:14" hidden="1">
      <c r="A10" s="9" t="s">
        <v>105</v>
      </c>
      <c r="B10" s="22"/>
      <c r="C10" s="22"/>
      <c r="D10" s="49"/>
      <c r="E10" s="22"/>
      <c r="F10" s="22"/>
      <c r="G10" s="22"/>
      <c r="H10" s="49"/>
      <c r="I10" s="22"/>
      <c r="J10" s="49"/>
      <c r="K10" s="49"/>
      <c r="L10" s="49"/>
      <c r="M10" s="49"/>
      <c r="N10" s="22"/>
    </row>
    <row r="11" spans="1:14" ht="75">
      <c r="A11" s="5" t="str">
        <f>A10</f>
        <v>Terrain</v>
      </c>
      <c r="B11" s="5"/>
      <c r="C11" s="5" t="s">
        <v>107</v>
      </c>
      <c r="D11" s="5" t="s">
        <v>108</v>
      </c>
      <c r="E11" s="5" t="s">
        <v>109</v>
      </c>
      <c r="F11" s="20"/>
      <c r="G11" s="5" t="s">
        <v>55</v>
      </c>
      <c r="H11" s="20" t="s">
        <v>110</v>
      </c>
      <c r="I11" s="20" t="s">
        <v>111</v>
      </c>
      <c r="J11" s="58" t="s">
        <v>1047</v>
      </c>
      <c r="K11" s="20" t="s">
        <v>1048</v>
      </c>
      <c r="L11" s="20" t="s">
        <v>114</v>
      </c>
      <c r="M11" s="20" t="s">
        <v>115</v>
      </c>
      <c r="N11" s="20" t="s">
        <v>1038</v>
      </c>
    </row>
    <row r="12" spans="1:14" ht="60" hidden="1">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hidden="1">
      <c r="A13" s="9" t="s">
        <v>123</v>
      </c>
      <c r="B13" s="22"/>
      <c r="C13" s="22"/>
      <c r="D13" s="45"/>
      <c r="E13" s="9"/>
      <c r="F13" s="9"/>
      <c r="G13" s="9"/>
      <c r="H13" s="45"/>
      <c r="I13" s="9"/>
      <c r="J13" s="45"/>
      <c r="K13" s="45"/>
      <c r="L13" s="45"/>
      <c r="M13" s="45"/>
      <c r="N13" s="9"/>
    </row>
    <row r="14" spans="1:14" hidden="1">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c r="J15" s="20"/>
      <c r="K15" s="20"/>
      <c r="L15" s="20"/>
      <c r="M15" s="20"/>
      <c r="N15" s="20"/>
    </row>
    <row r="16" spans="1:14" ht="30">
      <c r="A16" s="5"/>
      <c r="B16" s="5"/>
      <c r="C16" s="5" t="s">
        <v>131</v>
      </c>
      <c r="D16" s="20" t="s">
        <v>132</v>
      </c>
      <c r="E16" s="5" t="s">
        <v>65</v>
      </c>
      <c r="F16" s="20" t="s">
        <v>133</v>
      </c>
      <c r="G16" s="5" t="s">
        <v>55</v>
      </c>
      <c r="H16" s="20"/>
      <c r="I16" s="20"/>
      <c r="J16" s="20"/>
      <c r="K16" s="20"/>
      <c r="L16" s="20"/>
      <c r="M16" s="20"/>
      <c r="N16" s="20"/>
    </row>
    <row r="17" spans="1:14" ht="45">
      <c r="A17" s="5" t="str">
        <f>A15</f>
        <v>Climate and weather</v>
      </c>
      <c r="B17" s="5"/>
      <c r="C17" s="5" t="s">
        <v>135</v>
      </c>
      <c r="D17" s="20" t="s">
        <v>136</v>
      </c>
      <c r="E17" s="5" t="s">
        <v>65</v>
      </c>
      <c r="F17" s="20" t="s">
        <v>137</v>
      </c>
      <c r="G17" s="5" t="s">
        <v>55</v>
      </c>
      <c r="H17" s="20"/>
      <c r="I17" s="20"/>
      <c r="J17" s="20"/>
      <c r="K17" s="20"/>
      <c r="L17" s="20"/>
      <c r="M17" s="20"/>
      <c r="N17" s="20"/>
    </row>
    <row r="18" spans="1:14" ht="60">
      <c r="A18" s="5"/>
      <c r="B18" s="5"/>
      <c r="C18" s="5" t="s">
        <v>139</v>
      </c>
      <c r="D18" s="20" t="s">
        <v>140</v>
      </c>
      <c r="E18" s="5" t="s">
        <v>75</v>
      </c>
      <c r="F18" s="20"/>
      <c r="G18" s="5" t="s">
        <v>55</v>
      </c>
      <c r="H18" s="20"/>
      <c r="I18" s="20" t="s">
        <v>69</v>
      </c>
      <c r="J18" s="20" t="s">
        <v>1049</v>
      </c>
      <c r="K18" s="20" t="s">
        <v>1050</v>
      </c>
      <c r="L18" s="20"/>
      <c r="M18" s="20"/>
      <c r="N18" s="20" t="s">
        <v>1044</v>
      </c>
    </row>
    <row r="19" spans="1:14" ht="45">
      <c r="A19" s="5"/>
      <c r="B19" s="5"/>
      <c r="C19" s="5" t="s">
        <v>142</v>
      </c>
      <c r="D19" s="20" t="s">
        <v>143</v>
      </c>
      <c r="E19" s="5" t="s">
        <v>75</v>
      </c>
      <c r="F19" s="20"/>
      <c r="G19" s="5" t="s">
        <v>55</v>
      </c>
      <c r="H19" s="20"/>
      <c r="I19" s="20"/>
      <c r="J19" s="20"/>
      <c r="K19" s="20"/>
      <c r="L19" s="20"/>
      <c r="M19" s="20"/>
      <c r="N19" s="20"/>
    </row>
    <row r="20" spans="1:14" ht="210">
      <c r="A20" s="5" t="str">
        <f>A17</f>
        <v>Climate and weather</v>
      </c>
      <c r="B20" s="5" t="s">
        <v>145</v>
      </c>
      <c r="C20" s="5" t="s">
        <v>146</v>
      </c>
      <c r="D20" s="20" t="s">
        <v>147</v>
      </c>
      <c r="E20" s="5" t="s">
        <v>148</v>
      </c>
      <c r="F20" s="20"/>
      <c r="G20" s="5" t="s">
        <v>55</v>
      </c>
      <c r="H20" s="20" t="s">
        <v>1051</v>
      </c>
      <c r="I20" s="20" t="s">
        <v>111</v>
      </c>
      <c r="J20" s="58" t="s">
        <v>1052</v>
      </c>
      <c r="K20" s="20" t="s">
        <v>1053</v>
      </c>
      <c r="L20" s="20"/>
      <c r="M20" s="20"/>
      <c r="N20" s="20" t="s">
        <v>1054</v>
      </c>
    </row>
    <row r="21" spans="1:14" ht="30">
      <c r="A21" s="5" t="str">
        <f t="shared" ref="A21:A40" si="1">A20</f>
        <v>Climate and weather</v>
      </c>
      <c r="B21" s="5" t="s">
        <v>145</v>
      </c>
      <c r="C21" s="5" t="s">
        <v>151</v>
      </c>
      <c r="D21" s="20" t="s">
        <v>152</v>
      </c>
      <c r="E21" s="5" t="s">
        <v>153</v>
      </c>
      <c r="F21" s="20" t="s">
        <v>154</v>
      </c>
      <c r="G21" s="5" t="s">
        <v>55</v>
      </c>
      <c r="H21" s="20"/>
      <c r="I21" s="20"/>
      <c r="K21" s="20"/>
      <c r="L21" s="20"/>
      <c r="M21" s="20"/>
      <c r="N21" s="20"/>
    </row>
    <row r="22" spans="1:14" hidden="1">
      <c r="A22" s="5" t="str">
        <f t="shared" si="1"/>
        <v>Climate and weather</v>
      </c>
      <c r="B22" s="5" t="s">
        <v>145</v>
      </c>
      <c r="C22" s="5" t="s">
        <v>156</v>
      </c>
      <c r="D22" s="20" t="s">
        <v>157</v>
      </c>
      <c r="E22" s="5" t="s">
        <v>153</v>
      </c>
      <c r="F22" s="20"/>
      <c r="G22" s="5" t="s">
        <v>67</v>
      </c>
      <c r="H22" s="20"/>
      <c r="I22" s="20"/>
      <c r="J22" s="20"/>
      <c r="K22" s="20"/>
      <c r="L22" s="20"/>
      <c r="M22" s="20"/>
      <c r="N22" s="20"/>
    </row>
    <row r="23" spans="1:14" hidden="1">
      <c r="A23" s="5" t="str">
        <f t="shared" si="1"/>
        <v>Climate and weather</v>
      </c>
      <c r="B23" s="5" t="s">
        <v>145</v>
      </c>
      <c r="C23" s="5" t="s">
        <v>158</v>
      </c>
      <c r="D23" s="20" t="s">
        <v>159</v>
      </c>
      <c r="E23" s="5" t="s">
        <v>153</v>
      </c>
      <c r="F23" s="20"/>
      <c r="G23" s="5" t="s">
        <v>67</v>
      </c>
      <c r="H23" s="20"/>
      <c r="I23" s="20"/>
      <c r="J23" s="20"/>
      <c r="K23" s="20"/>
      <c r="L23" s="20"/>
      <c r="M23" s="20"/>
      <c r="N23" s="20"/>
    </row>
    <row r="24" spans="1:14" ht="60" hidden="1">
      <c r="A24" s="5" t="str">
        <f>A23</f>
        <v>Climate and weather</v>
      </c>
      <c r="B24" s="5" t="s">
        <v>145</v>
      </c>
      <c r="C24" s="5" t="s">
        <v>391</v>
      </c>
      <c r="D24" s="20" t="s">
        <v>392</v>
      </c>
      <c r="E24" s="5" t="s">
        <v>153</v>
      </c>
      <c r="F24" s="20"/>
      <c r="G24" s="5" t="s">
        <v>67</v>
      </c>
      <c r="H24" s="20"/>
      <c r="I24" s="20"/>
      <c r="J24" s="20"/>
      <c r="K24" s="20"/>
      <c r="L24" s="20"/>
      <c r="M24" s="20"/>
      <c r="N24" s="20"/>
    </row>
    <row r="25" spans="1:14" ht="45" hidden="1">
      <c r="A25" s="5" t="str">
        <f>A24</f>
        <v>Climate and weather</v>
      </c>
      <c r="B25" s="5" t="s">
        <v>393</v>
      </c>
      <c r="C25" s="5"/>
      <c r="D25" s="20" t="s">
        <v>394</v>
      </c>
      <c r="E25" s="5" t="s">
        <v>395</v>
      </c>
      <c r="F25" s="20"/>
      <c r="G25" s="5"/>
      <c r="H25" s="36" t="s">
        <v>1055</v>
      </c>
      <c r="I25" s="20"/>
      <c r="J25" s="20"/>
      <c r="K25" s="36"/>
      <c r="L25" s="36"/>
      <c r="M25" s="20"/>
      <c r="N25" s="20"/>
    </row>
    <row r="26" spans="1:14" ht="45">
      <c r="A26" s="5" t="str">
        <f>A23</f>
        <v>Climate and weather</v>
      </c>
      <c r="B26" s="5" t="s">
        <v>396</v>
      </c>
      <c r="C26" s="5" t="s">
        <v>160</v>
      </c>
      <c r="D26" s="20" t="s">
        <v>161</v>
      </c>
      <c r="E26" s="5" t="s">
        <v>162</v>
      </c>
      <c r="F26" s="20" t="s">
        <v>1056</v>
      </c>
      <c r="G26" s="5" t="s">
        <v>55</v>
      </c>
      <c r="I26" s="20" t="s">
        <v>111</v>
      </c>
      <c r="J26" s="20"/>
      <c r="M26" s="20"/>
      <c r="N26" s="20" t="s">
        <v>1057</v>
      </c>
    </row>
    <row r="27" spans="1:14" ht="75">
      <c r="A27" s="5" t="str">
        <f>A24</f>
        <v>Climate and weather</v>
      </c>
      <c r="B27" s="5" t="s">
        <v>396</v>
      </c>
      <c r="C27" s="5" t="s">
        <v>400</v>
      </c>
      <c r="D27" s="20"/>
      <c r="E27" s="5" t="s">
        <v>400</v>
      </c>
      <c r="F27" s="20" t="s">
        <v>397</v>
      </c>
      <c r="G27" s="5" t="s">
        <v>55</v>
      </c>
      <c r="H27" s="20" t="s">
        <v>1058</v>
      </c>
      <c r="I27" s="20" t="s">
        <v>111</v>
      </c>
      <c r="J27" s="20" t="s">
        <v>1059</v>
      </c>
      <c r="K27" s="58" t="s">
        <v>1060</v>
      </c>
      <c r="L27" s="20"/>
      <c r="M27" s="20"/>
      <c r="N27" s="20" t="s">
        <v>1038</v>
      </c>
    </row>
    <row r="28" spans="1:14" ht="45">
      <c r="A28" s="5" t="str">
        <f>A26</f>
        <v>Climate and weather</v>
      </c>
      <c r="B28" s="5" t="s">
        <v>396</v>
      </c>
      <c r="C28" s="5" t="s">
        <v>164</v>
      </c>
      <c r="D28" s="20" t="s">
        <v>165</v>
      </c>
      <c r="E28" s="5" t="s">
        <v>75</v>
      </c>
      <c r="F28" s="20" t="s">
        <v>166</v>
      </c>
      <c r="G28" s="5" t="s">
        <v>55</v>
      </c>
      <c r="H28" s="20"/>
      <c r="I28" s="20"/>
      <c r="J28" s="20"/>
      <c r="K28" s="20"/>
      <c r="L28" s="20"/>
      <c r="M28" s="20"/>
      <c r="N28" s="20"/>
    </row>
    <row r="29" spans="1:14" ht="45" collapsed="1">
      <c r="A29" s="5" t="str">
        <f t="shared" si="1"/>
        <v>Climate and weather</v>
      </c>
      <c r="B29" s="5" t="s">
        <v>168</v>
      </c>
      <c r="C29" s="5" t="s">
        <v>169</v>
      </c>
      <c r="D29" s="20" t="s">
        <v>170</v>
      </c>
      <c r="E29" s="5" t="s">
        <v>75</v>
      </c>
      <c r="F29" s="20" t="s">
        <v>171</v>
      </c>
      <c r="G29" s="5" t="s">
        <v>55</v>
      </c>
      <c r="H29" s="20"/>
      <c r="I29" s="20"/>
      <c r="J29" s="20"/>
      <c r="K29" s="20"/>
      <c r="L29" s="20"/>
      <c r="M29" s="20"/>
      <c r="N29" s="20"/>
    </row>
    <row r="30" spans="1:14" hidden="1">
      <c r="A30" s="52" t="str">
        <f t="shared" si="1"/>
        <v>Climate and weather</v>
      </c>
      <c r="B30" s="18" t="s">
        <v>173</v>
      </c>
      <c r="C30" s="18"/>
      <c r="D30" s="53"/>
      <c r="E30" s="53"/>
      <c r="F30" s="53"/>
      <c r="G30" s="53"/>
      <c r="H30" s="53"/>
      <c r="I30" s="53"/>
      <c r="J30" s="53"/>
      <c r="K30" s="53"/>
      <c r="L30" s="53"/>
      <c r="M30" s="53"/>
      <c r="N30" s="52"/>
    </row>
    <row r="31" spans="1:14" ht="30">
      <c r="A31" s="5" t="str">
        <f t="shared" si="1"/>
        <v>Climate and weather</v>
      </c>
      <c r="B31" s="5" t="s">
        <v>174</v>
      </c>
      <c r="C31" s="5" t="s">
        <v>175</v>
      </c>
      <c r="D31" s="20" t="s">
        <v>176</v>
      </c>
      <c r="E31" s="5" t="s">
        <v>128</v>
      </c>
      <c r="F31" s="20" t="s">
        <v>177</v>
      </c>
      <c r="G31" s="5" t="s">
        <v>55</v>
      </c>
      <c r="H31" s="20"/>
      <c r="I31" s="20"/>
      <c r="J31" s="20"/>
      <c r="K31" s="20"/>
      <c r="L31" s="20"/>
      <c r="M31" s="20"/>
      <c r="N31" s="20"/>
    </row>
    <row r="32" spans="1:14" ht="45" hidden="1">
      <c r="A32" s="5" t="str">
        <f t="shared" si="1"/>
        <v>Climate and weather</v>
      </c>
      <c r="B32" s="5"/>
      <c r="C32" s="5" t="s">
        <v>179</v>
      </c>
      <c r="D32" s="20" t="s">
        <v>180</v>
      </c>
      <c r="E32" s="5" t="s">
        <v>181</v>
      </c>
      <c r="F32" s="20" t="s">
        <v>182</v>
      </c>
      <c r="G32" s="5" t="s">
        <v>67</v>
      </c>
      <c r="H32" s="20"/>
      <c r="I32" s="20"/>
      <c r="J32" s="20"/>
      <c r="K32" s="20"/>
      <c r="L32" s="20"/>
      <c r="M32" s="20"/>
      <c r="N32" s="20"/>
    </row>
    <row r="33" spans="1:14" ht="75">
      <c r="A33" s="5" t="str">
        <f t="shared" si="1"/>
        <v>Climate and weather</v>
      </c>
      <c r="B33" s="5" t="s">
        <v>184</v>
      </c>
      <c r="C33" s="5" t="s">
        <v>185</v>
      </c>
      <c r="D33" s="20" t="s">
        <v>186</v>
      </c>
      <c r="E33" s="5" t="s">
        <v>181</v>
      </c>
      <c r="F33" s="20"/>
      <c r="G33" s="5" t="s">
        <v>55</v>
      </c>
      <c r="H33" s="20" t="s">
        <v>1061</v>
      </c>
      <c r="I33" s="20" t="s">
        <v>762</v>
      </c>
      <c r="J33" s="20" t="s">
        <v>1062</v>
      </c>
      <c r="K33" s="20" t="s">
        <v>1063</v>
      </c>
      <c r="L33" s="58" t="s">
        <v>1064</v>
      </c>
      <c r="M33" s="20"/>
      <c r="N33" s="20" t="s">
        <v>1038</v>
      </c>
    </row>
    <row r="34" spans="1:14" ht="75">
      <c r="A34" s="5" t="str">
        <f t="shared" si="1"/>
        <v>Climate and weather</v>
      </c>
      <c r="B34" s="5" t="s">
        <v>184</v>
      </c>
      <c r="C34" s="5" t="s">
        <v>187</v>
      </c>
      <c r="D34" s="20" t="s">
        <v>188</v>
      </c>
      <c r="E34" s="5" t="s">
        <v>181</v>
      </c>
      <c r="F34" s="20"/>
      <c r="G34" s="5" t="s">
        <v>55</v>
      </c>
      <c r="H34" s="20" t="s">
        <v>1061</v>
      </c>
      <c r="I34" s="20"/>
      <c r="J34" s="20"/>
      <c r="K34" s="20"/>
      <c r="L34" s="20"/>
      <c r="M34" s="20"/>
      <c r="N34" s="20"/>
    </row>
    <row r="35" spans="1:14" ht="30" hidden="1">
      <c r="A35" s="5" t="str">
        <f t="shared" si="1"/>
        <v>Climate and weather</v>
      </c>
      <c r="B35" s="5"/>
      <c r="C35" s="5" t="s">
        <v>192</v>
      </c>
      <c r="D35" s="20" t="s">
        <v>193</v>
      </c>
      <c r="E35" s="5" t="s">
        <v>75</v>
      </c>
      <c r="F35" s="20" t="s">
        <v>194</v>
      </c>
      <c r="G35" s="5" t="s">
        <v>67</v>
      </c>
      <c r="H35" s="20"/>
      <c r="I35" s="20"/>
      <c r="K35" s="20"/>
      <c r="L35" s="20"/>
      <c r="M35" s="20"/>
      <c r="N35" s="20"/>
    </row>
    <row r="36" spans="1:14" ht="45">
      <c r="A36" s="5" t="str">
        <f t="shared" si="1"/>
        <v>Climate and weather</v>
      </c>
      <c r="B36" s="5" t="s">
        <v>196</v>
      </c>
      <c r="C36" s="5" t="s">
        <v>197</v>
      </c>
      <c r="D36" s="20" t="s">
        <v>198</v>
      </c>
      <c r="E36" s="5" t="s">
        <v>181</v>
      </c>
      <c r="F36" s="20"/>
      <c r="G36" s="5" t="s">
        <v>55</v>
      </c>
      <c r="H36" s="20"/>
      <c r="I36" s="20" t="s">
        <v>111</v>
      </c>
      <c r="J36" s="20"/>
      <c r="K36" s="20"/>
      <c r="L36" s="20"/>
      <c r="M36" s="20"/>
      <c r="N36" s="20"/>
    </row>
    <row r="37" spans="1:14" ht="45">
      <c r="A37" s="5" t="str">
        <f t="shared" si="1"/>
        <v>Climate and weather</v>
      </c>
      <c r="B37" s="5" t="s">
        <v>196</v>
      </c>
      <c r="C37" s="5" t="s">
        <v>201</v>
      </c>
      <c r="D37" s="20" t="s">
        <v>202</v>
      </c>
      <c r="E37" s="5" t="s">
        <v>181</v>
      </c>
      <c r="F37" s="20"/>
      <c r="G37" s="5" t="s">
        <v>55</v>
      </c>
      <c r="H37" s="20"/>
      <c r="I37" s="20"/>
      <c r="J37" s="20"/>
      <c r="K37" s="20"/>
      <c r="L37" s="20"/>
      <c r="M37" s="20"/>
      <c r="N37" s="20"/>
    </row>
    <row r="38" spans="1:14" ht="75">
      <c r="A38" s="5" t="str">
        <f t="shared" si="1"/>
        <v>Climate and weather</v>
      </c>
      <c r="B38" s="5" t="s">
        <v>196</v>
      </c>
      <c r="C38" s="5" t="s">
        <v>418</v>
      </c>
      <c r="D38" s="20" t="s">
        <v>419</v>
      </c>
      <c r="E38" s="5" t="s">
        <v>153</v>
      </c>
      <c r="F38" s="20" t="s">
        <v>420</v>
      </c>
      <c r="G38" s="5" t="s">
        <v>55</v>
      </c>
      <c r="H38" s="20"/>
      <c r="I38" s="20" t="s">
        <v>69</v>
      </c>
      <c r="J38" s="20" t="s">
        <v>1065</v>
      </c>
      <c r="K38" s="20" t="s">
        <v>1066</v>
      </c>
      <c r="L38" s="20"/>
      <c r="M38" s="20"/>
      <c r="N38" s="20" t="s">
        <v>1038</v>
      </c>
    </row>
    <row r="39" spans="1:14" ht="45" hidden="1">
      <c r="A39" s="5" t="str">
        <f>A37</f>
        <v>Climate and weather</v>
      </c>
      <c r="B39" s="5" t="s">
        <v>204</v>
      </c>
      <c r="C39" s="5" t="s">
        <v>205</v>
      </c>
      <c r="D39" s="20" t="s">
        <v>206</v>
      </c>
      <c r="E39" s="5" t="s">
        <v>181</v>
      </c>
      <c r="F39" s="20" t="s">
        <v>207</v>
      </c>
      <c r="G39" s="5" t="s">
        <v>67</v>
      </c>
      <c r="H39" s="20" t="s">
        <v>1067</v>
      </c>
      <c r="I39" s="20" t="s">
        <v>111</v>
      </c>
      <c r="J39" s="20" t="s">
        <v>1068</v>
      </c>
      <c r="K39" s="20" t="s">
        <v>1069</v>
      </c>
      <c r="L39" s="20"/>
      <c r="M39" s="20"/>
      <c r="N39" s="20"/>
    </row>
    <row r="40" spans="1:14" ht="60" hidden="1">
      <c r="A40" s="5" t="str">
        <f t="shared" si="1"/>
        <v>Climate and weather</v>
      </c>
      <c r="B40" s="5" t="s">
        <v>209</v>
      </c>
      <c r="C40" s="5" t="s">
        <v>210</v>
      </c>
      <c r="D40" s="20" t="s">
        <v>211</v>
      </c>
      <c r="E40" s="5" t="s">
        <v>181</v>
      </c>
      <c r="F40" s="20" t="s">
        <v>207</v>
      </c>
      <c r="G40" s="5" t="s">
        <v>67</v>
      </c>
      <c r="H40" s="58" t="s">
        <v>1070</v>
      </c>
      <c r="I40" s="20" t="s">
        <v>111</v>
      </c>
      <c r="J40" s="20"/>
      <c r="K40" s="20"/>
      <c r="L40" s="20"/>
      <c r="M40" s="20"/>
      <c r="N40" s="20"/>
    </row>
    <row r="41" spans="1:14" hidden="1">
      <c r="A41" s="9" t="s">
        <v>213</v>
      </c>
      <c r="B41" s="22"/>
      <c r="C41" s="22"/>
      <c r="D41" s="45"/>
      <c r="E41" s="9"/>
      <c r="F41" s="9"/>
      <c r="G41" s="9"/>
      <c r="H41" s="45"/>
      <c r="I41" s="9"/>
      <c r="J41" s="45"/>
      <c r="K41" s="45"/>
      <c r="L41" s="45"/>
      <c r="M41" s="45"/>
      <c r="N41" s="9"/>
    </row>
    <row r="42" spans="1:14" ht="60" hidden="1">
      <c r="A42" s="5" t="str">
        <f>A47</f>
        <v xml:space="preserve">Plant Characteristics </v>
      </c>
      <c r="B42" s="5" t="s">
        <v>214</v>
      </c>
      <c r="C42" s="5" t="s">
        <v>215</v>
      </c>
      <c r="D42" s="20" t="s">
        <v>216</v>
      </c>
      <c r="E42" s="5" t="s">
        <v>75</v>
      </c>
      <c r="F42" s="31"/>
      <c r="G42" s="5" t="s">
        <v>67</v>
      </c>
      <c r="H42" s="31"/>
      <c r="I42" s="31"/>
      <c r="J42" s="31"/>
      <c r="K42" s="31"/>
      <c r="L42" s="31"/>
      <c r="M42" s="31"/>
      <c r="N42" s="31"/>
    </row>
    <row r="43" spans="1:14" ht="30" hidden="1">
      <c r="A43" s="5" t="str">
        <f>A54</f>
        <v xml:space="preserve">Plant Characteristics </v>
      </c>
      <c r="B43" s="5" t="s">
        <v>214</v>
      </c>
      <c r="C43" s="5" t="s">
        <v>217</v>
      </c>
      <c r="D43" s="20" t="s">
        <v>218</v>
      </c>
      <c r="E43" s="5" t="s">
        <v>75</v>
      </c>
      <c r="F43" s="31" t="s">
        <v>219</v>
      </c>
      <c r="G43" s="5" t="s">
        <v>220</v>
      </c>
      <c r="H43" s="31"/>
      <c r="I43" s="31"/>
      <c r="J43" s="31"/>
      <c r="K43" s="31"/>
      <c r="L43" s="31"/>
      <c r="M43" s="31"/>
      <c r="N43" s="31"/>
    </row>
    <row r="44" spans="1:14" hidden="1">
      <c r="A44" s="5" t="str">
        <f>A43</f>
        <v xml:space="preserve">Plant Characteristics </v>
      </c>
      <c r="B44" s="5" t="s">
        <v>214</v>
      </c>
      <c r="C44" s="5" t="s">
        <v>221</v>
      </c>
      <c r="D44" s="20" t="s">
        <v>222</v>
      </c>
      <c r="E44" s="5" t="s">
        <v>75</v>
      </c>
      <c r="F44" s="31" t="s">
        <v>219</v>
      </c>
      <c r="G44" s="5" t="s">
        <v>220</v>
      </c>
      <c r="H44" s="31"/>
      <c r="I44" s="31"/>
      <c r="J44" s="31"/>
      <c r="K44" s="31"/>
      <c r="L44" s="31"/>
      <c r="M44" s="31"/>
      <c r="N44" s="31"/>
    </row>
    <row r="45" spans="1:14" ht="30" hidden="1">
      <c r="A45" s="5" t="str">
        <f>A48</f>
        <v xml:space="preserve">Plant Characteristics </v>
      </c>
      <c r="B45" s="5" t="s">
        <v>214</v>
      </c>
      <c r="C45" s="5" t="s">
        <v>223</v>
      </c>
      <c r="D45" s="20" t="s">
        <v>224</v>
      </c>
      <c r="E45" s="5" t="s">
        <v>75</v>
      </c>
      <c r="F45" s="31" t="s">
        <v>225</v>
      </c>
      <c r="G45" s="5" t="s">
        <v>220</v>
      </c>
      <c r="H45" s="31"/>
      <c r="I45" s="31"/>
      <c r="J45" s="31"/>
      <c r="K45" s="31"/>
      <c r="L45" s="31"/>
      <c r="M45" s="31"/>
      <c r="N45" s="31"/>
    </row>
    <row r="46" spans="1:14" ht="45" hidden="1">
      <c r="A46" s="5" t="str">
        <f>A41</f>
        <v xml:space="preserve">Plant Characteristics </v>
      </c>
      <c r="B46" s="5" t="s">
        <v>226</v>
      </c>
      <c r="C46" s="5" t="s">
        <v>227</v>
      </c>
      <c r="D46" s="20" t="s">
        <v>228</v>
      </c>
      <c r="E46" s="5" t="s">
        <v>75</v>
      </c>
      <c r="F46" s="31" t="s">
        <v>229</v>
      </c>
      <c r="G46" s="5" t="s">
        <v>67</v>
      </c>
      <c r="I46" s="31"/>
      <c r="J46" s="31" t="s">
        <v>1071</v>
      </c>
      <c r="K46" s="31"/>
      <c r="L46" s="31"/>
      <c r="M46" s="31"/>
      <c r="N46" s="31"/>
    </row>
    <row r="47" spans="1:14" ht="30">
      <c r="A47" s="5" t="str">
        <f>A46</f>
        <v xml:space="preserve">Plant Characteristics </v>
      </c>
      <c r="B47" s="5" t="s">
        <v>226</v>
      </c>
      <c r="C47" s="5" t="s">
        <v>230</v>
      </c>
      <c r="D47" s="20" t="s">
        <v>231</v>
      </c>
      <c r="E47" s="5" t="s">
        <v>232</v>
      </c>
      <c r="F47" s="31"/>
      <c r="G47" s="5" t="s">
        <v>55</v>
      </c>
      <c r="H47" s="31" t="s">
        <v>1072</v>
      </c>
      <c r="I47" s="31" t="s">
        <v>69</v>
      </c>
      <c r="J47" s="31">
        <v>4</v>
      </c>
      <c r="K47" s="31"/>
      <c r="L47" s="31"/>
      <c r="M47" s="31"/>
      <c r="N47" s="31"/>
    </row>
    <row r="48" spans="1:14" hidden="1">
      <c r="A48" s="5" t="str">
        <f>A42</f>
        <v xml:space="preserve">Plant Characteristics </v>
      </c>
      <c r="B48" s="5" t="s">
        <v>226</v>
      </c>
      <c r="C48" s="5" t="s">
        <v>233</v>
      </c>
      <c r="D48" s="20" t="s">
        <v>234</v>
      </c>
      <c r="E48" s="20" t="s">
        <v>75</v>
      </c>
      <c r="F48" s="31"/>
      <c r="G48" s="5" t="s">
        <v>67</v>
      </c>
      <c r="H48" s="31"/>
      <c r="I48" s="31"/>
      <c r="J48" s="31"/>
      <c r="K48" s="31"/>
      <c r="L48" s="31"/>
      <c r="M48" s="31"/>
      <c r="N48" s="31"/>
    </row>
    <row r="49" spans="1:14" ht="60">
      <c r="A49" s="5" t="str">
        <f>A44</f>
        <v xml:space="preserve">Plant Characteristics </v>
      </c>
      <c r="B49" s="5" t="s">
        <v>226</v>
      </c>
      <c r="C49" s="5" t="s">
        <v>235</v>
      </c>
      <c r="D49" s="20" t="s">
        <v>236</v>
      </c>
      <c r="E49" s="20" t="s">
        <v>75</v>
      </c>
      <c r="F49" s="31"/>
      <c r="G49" s="5" t="s">
        <v>55</v>
      </c>
      <c r="H49" s="31"/>
      <c r="I49" s="31"/>
      <c r="J49" s="31"/>
      <c r="K49" s="31"/>
      <c r="L49" s="31"/>
      <c r="M49" s="31"/>
      <c r="N49" s="31"/>
    </row>
    <row r="50" spans="1:14" ht="30" hidden="1">
      <c r="A50" s="5" t="str">
        <f>A49</f>
        <v xml:space="preserve">Plant Characteristics </v>
      </c>
      <c r="B50" s="5"/>
      <c r="C50" s="5" t="s">
        <v>237</v>
      </c>
      <c r="D50" s="20" t="s">
        <v>238</v>
      </c>
      <c r="E50" s="20" t="s">
        <v>75</v>
      </c>
      <c r="F50" s="31"/>
      <c r="G50" s="5" t="s">
        <v>67</v>
      </c>
      <c r="H50" s="31"/>
      <c r="I50" s="31"/>
      <c r="J50" s="31"/>
      <c r="K50" s="31"/>
      <c r="L50" s="31"/>
      <c r="M50" s="31"/>
      <c r="N50" s="31"/>
    </row>
    <row r="51" spans="1:14" ht="45" hidden="1">
      <c r="A51" s="5" t="str">
        <f>A50</f>
        <v xml:space="preserve">Plant Characteristics </v>
      </c>
      <c r="B51" s="5"/>
      <c r="C51" s="5" t="s">
        <v>239</v>
      </c>
      <c r="D51" s="20" t="s">
        <v>240</v>
      </c>
      <c r="E51" s="20" t="s">
        <v>75</v>
      </c>
      <c r="F51" s="31"/>
      <c r="G51" s="5" t="s">
        <v>67</v>
      </c>
      <c r="H51" s="31"/>
      <c r="I51" s="31"/>
      <c r="J51" s="31"/>
      <c r="K51" s="31"/>
      <c r="L51" s="31"/>
      <c r="M51" s="31"/>
      <c r="N51" s="31"/>
    </row>
    <row r="52" spans="1:14" ht="45">
      <c r="A52" s="5" t="str">
        <f>A51</f>
        <v xml:space="preserve">Plant Characteristics </v>
      </c>
      <c r="B52" s="5"/>
      <c r="C52" s="5" t="s">
        <v>241</v>
      </c>
      <c r="D52" s="20" t="s">
        <v>242</v>
      </c>
      <c r="E52" s="5" t="s">
        <v>243</v>
      </c>
      <c r="F52" s="31" t="s">
        <v>244</v>
      </c>
      <c r="G52" s="5" t="s">
        <v>55</v>
      </c>
      <c r="H52" s="31"/>
      <c r="I52" s="31"/>
      <c r="J52" s="31"/>
      <c r="K52" s="31"/>
      <c r="L52" s="31"/>
      <c r="M52" s="31"/>
      <c r="N52" s="31"/>
    </row>
    <row r="53" spans="1:14" ht="75" hidden="1">
      <c r="A53" s="5" t="str">
        <f>A44</f>
        <v xml:space="preserve">Plant Characteristics </v>
      </c>
      <c r="B53" s="5" t="s">
        <v>245</v>
      </c>
      <c r="C53" s="5" t="s">
        <v>246</v>
      </c>
      <c r="D53" s="31" t="s">
        <v>247</v>
      </c>
      <c r="E53" s="5" t="s">
        <v>75</v>
      </c>
      <c r="F53" s="31"/>
      <c r="G53" s="5" t="s">
        <v>67</v>
      </c>
      <c r="H53" s="31"/>
      <c r="I53" s="31"/>
      <c r="J53" s="31"/>
      <c r="K53" s="31"/>
      <c r="L53" s="31"/>
      <c r="M53" s="31"/>
      <c r="N53" s="31"/>
    </row>
    <row r="54" spans="1:14" ht="30" hidden="1">
      <c r="A54" s="5" t="str">
        <f>A45</f>
        <v xml:space="preserve">Plant Characteristics </v>
      </c>
      <c r="B54" s="5"/>
      <c r="C54" s="5" t="s">
        <v>248</v>
      </c>
      <c r="D54" s="20" t="s">
        <v>249</v>
      </c>
      <c r="E54" s="5" t="s">
        <v>75</v>
      </c>
      <c r="F54" s="31"/>
      <c r="G54" s="5" t="s">
        <v>67</v>
      </c>
      <c r="H54" s="31"/>
      <c r="I54" s="31"/>
      <c r="J54" s="31"/>
      <c r="K54" s="31"/>
      <c r="L54" s="31"/>
      <c r="M54" s="31"/>
      <c r="N54" s="31"/>
    </row>
    <row r="55" spans="1:14" hidden="1">
      <c r="A55" s="9" t="s">
        <v>250</v>
      </c>
      <c r="B55" s="22"/>
      <c r="C55" s="22"/>
      <c r="D55" s="45"/>
      <c r="E55" s="9"/>
      <c r="F55" s="9"/>
      <c r="G55" s="9"/>
      <c r="H55" s="45"/>
      <c r="I55" s="9"/>
      <c r="J55" s="45"/>
      <c r="K55" s="45"/>
      <c r="L55" s="45"/>
      <c r="M55" s="45"/>
      <c r="N55" s="9"/>
    </row>
    <row r="56" spans="1:14" hidden="1">
      <c r="A56" s="5" t="str">
        <f>A55</f>
        <v>Pests, Diseases, and Weeds</v>
      </c>
      <c r="B56" s="5" t="s">
        <v>251</v>
      </c>
      <c r="C56" s="5" t="s">
        <v>252</v>
      </c>
      <c r="D56" s="20" t="s">
        <v>253</v>
      </c>
      <c r="E56" s="5" t="s">
        <v>75</v>
      </c>
      <c r="F56" s="20"/>
      <c r="G56" s="5" t="s">
        <v>67</v>
      </c>
      <c r="H56" s="31"/>
      <c r="I56" s="31"/>
      <c r="J56" s="31"/>
      <c r="K56" s="31"/>
      <c r="L56" s="31"/>
      <c r="M56" s="31"/>
      <c r="N56" s="31"/>
    </row>
    <row r="57" spans="1:14" hidden="1">
      <c r="A57" s="5"/>
      <c r="B57" s="5"/>
      <c r="C57" s="5" t="s">
        <v>254</v>
      </c>
      <c r="D57" s="20" t="s">
        <v>255</v>
      </c>
      <c r="E57" s="5" t="s">
        <v>75</v>
      </c>
      <c r="F57" s="20" t="s">
        <v>256</v>
      </c>
      <c r="G57" s="5" t="s">
        <v>220</v>
      </c>
      <c r="H57" s="31"/>
      <c r="I57" s="31"/>
      <c r="J57" s="31"/>
      <c r="K57" s="31"/>
      <c r="L57" s="31"/>
      <c r="M57" s="31"/>
      <c r="N57" s="31"/>
    </row>
    <row r="58" spans="1:14" hidden="1">
      <c r="A58" s="5" t="str">
        <f>A56</f>
        <v>Pests, Diseases, and Weeds</v>
      </c>
      <c r="B58" s="5"/>
      <c r="C58" s="5" t="s">
        <v>257</v>
      </c>
      <c r="D58" s="20" t="s">
        <v>258</v>
      </c>
      <c r="E58" s="5" t="s">
        <v>75</v>
      </c>
      <c r="F58" s="20"/>
      <c r="G58" s="5" t="s">
        <v>67</v>
      </c>
      <c r="H58" s="31"/>
      <c r="I58" s="31"/>
      <c r="J58" s="31"/>
      <c r="K58" s="31"/>
      <c r="L58" s="31"/>
      <c r="M58" s="31"/>
      <c r="N58" s="31"/>
    </row>
    <row r="59" spans="1:14" hidden="1">
      <c r="A59" s="5"/>
      <c r="B59" s="5"/>
      <c r="C59" s="5" t="s">
        <v>259</v>
      </c>
      <c r="D59" s="20" t="s">
        <v>260</v>
      </c>
      <c r="E59" s="5" t="s">
        <v>75</v>
      </c>
      <c r="F59" s="20" t="s">
        <v>256</v>
      </c>
      <c r="G59" s="5" t="s">
        <v>220</v>
      </c>
      <c r="H59" s="31"/>
      <c r="I59" s="31"/>
      <c r="J59" s="31"/>
      <c r="K59" s="31"/>
      <c r="L59" s="31"/>
      <c r="M59" s="31"/>
      <c r="N59" s="31"/>
    </row>
    <row r="60" spans="1:14" ht="30" hidden="1">
      <c r="A60" s="5" t="str">
        <f>A58</f>
        <v>Pests, Diseases, and Weeds</v>
      </c>
      <c r="B60" s="5" t="s">
        <v>261</v>
      </c>
      <c r="C60" s="5" t="s">
        <v>262</v>
      </c>
      <c r="D60" s="20" t="s">
        <v>263</v>
      </c>
      <c r="E60" s="5" t="s">
        <v>75</v>
      </c>
      <c r="F60" s="20"/>
      <c r="G60" s="5" t="s">
        <v>67</v>
      </c>
      <c r="H60" s="31"/>
      <c r="I60" s="31"/>
      <c r="J60" s="31"/>
      <c r="K60" s="31"/>
      <c r="L60" s="31"/>
      <c r="M60" s="31"/>
      <c r="N60" s="31"/>
    </row>
    <row r="61" spans="1:14" hidden="1">
      <c r="A61" s="5"/>
      <c r="B61" s="5"/>
      <c r="C61" s="5" t="s">
        <v>264</v>
      </c>
      <c r="D61" s="20" t="s">
        <v>265</v>
      </c>
      <c r="E61" s="5" t="s">
        <v>75</v>
      </c>
      <c r="F61" s="20"/>
      <c r="G61" s="5" t="s">
        <v>220</v>
      </c>
      <c r="H61" s="31"/>
      <c r="I61" s="31"/>
      <c r="J61" s="31"/>
      <c r="K61" s="31"/>
      <c r="L61" s="31"/>
      <c r="M61" s="31"/>
      <c r="N61" s="31"/>
    </row>
    <row r="62" spans="1:14" ht="30" hidden="1">
      <c r="A62" s="5" t="str">
        <f>A60</f>
        <v>Pests, Diseases, and Weeds</v>
      </c>
      <c r="B62" s="5"/>
      <c r="C62" s="5" t="s">
        <v>266</v>
      </c>
      <c r="D62" s="20" t="s">
        <v>267</v>
      </c>
      <c r="E62" s="5" t="s">
        <v>75</v>
      </c>
      <c r="F62" s="20"/>
      <c r="G62" s="5" t="s">
        <v>67</v>
      </c>
      <c r="H62" s="31"/>
      <c r="I62" s="31"/>
      <c r="J62" s="31"/>
      <c r="K62" s="31"/>
      <c r="L62" s="31"/>
      <c r="M62" s="31"/>
      <c r="N62" s="31"/>
    </row>
    <row r="63" spans="1:14" hidden="1">
      <c r="A63" s="9" t="s">
        <v>268</v>
      </c>
      <c r="B63" s="22"/>
      <c r="C63" s="22"/>
      <c r="D63" s="45"/>
      <c r="E63" s="9"/>
      <c r="F63" s="9"/>
      <c r="G63" s="9"/>
      <c r="H63" s="45"/>
      <c r="I63" s="9"/>
      <c r="J63" s="45"/>
      <c r="K63" s="45"/>
      <c r="L63" s="45"/>
      <c r="M63" s="45"/>
      <c r="N63" s="9"/>
    </row>
    <row r="64" spans="1:14" hidden="1">
      <c r="A64" s="18" t="str">
        <f>A63</f>
        <v>Management and Production</v>
      </c>
      <c r="B64" s="18" t="s">
        <v>269</v>
      </c>
      <c r="C64" s="18"/>
      <c r="D64" s="53"/>
      <c r="E64" s="52"/>
      <c r="F64" s="52"/>
      <c r="G64" s="52"/>
      <c r="H64" s="53"/>
      <c r="I64" s="52"/>
      <c r="J64" s="53"/>
      <c r="K64" s="53"/>
      <c r="L64" s="53"/>
      <c r="M64" s="53"/>
      <c r="N64" s="52"/>
    </row>
    <row r="65" spans="1:14" ht="30" hidden="1">
      <c r="A65" s="57" t="str">
        <f t="shared" ref="A65:A89" si="2">A64</f>
        <v>Management and Production</v>
      </c>
      <c r="B65" s="5" t="s">
        <v>270</v>
      </c>
      <c r="C65" s="5" t="s">
        <v>271</v>
      </c>
      <c r="D65" s="20" t="s">
        <v>272</v>
      </c>
      <c r="E65" s="5" t="s">
        <v>75</v>
      </c>
      <c r="F65" s="20" t="s">
        <v>273</v>
      </c>
      <c r="G65" s="5" t="s">
        <v>67</v>
      </c>
      <c r="H65" s="31"/>
      <c r="I65" s="31"/>
      <c r="J65" s="31"/>
      <c r="K65" s="31"/>
      <c r="L65" s="31"/>
      <c r="M65" s="31"/>
      <c r="N65" s="31"/>
    </row>
    <row r="66" spans="1:14" ht="45" hidden="1">
      <c r="A66" s="57" t="str">
        <f t="shared" si="2"/>
        <v>Management and Production</v>
      </c>
      <c r="B66" s="5"/>
      <c r="C66" s="5" t="s">
        <v>275</v>
      </c>
      <c r="D66" s="20" t="s">
        <v>425</v>
      </c>
      <c r="E66" s="5" t="s">
        <v>75</v>
      </c>
      <c r="F66" s="20" t="s">
        <v>277</v>
      </c>
      <c r="G66" s="5" t="s">
        <v>67</v>
      </c>
      <c r="H66" s="31"/>
      <c r="I66" s="31"/>
      <c r="J66" s="31"/>
      <c r="K66" s="31"/>
      <c r="L66" s="31"/>
      <c r="M66" s="31"/>
      <c r="N66" s="31"/>
    </row>
    <row r="67" spans="1:14" hidden="1">
      <c r="A67" s="57" t="str">
        <f t="shared" si="2"/>
        <v>Management and Production</v>
      </c>
      <c r="B67" s="5"/>
      <c r="C67" s="5" t="s">
        <v>278</v>
      </c>
      <c r="D67" s="20" t="s">
        <v>279</v>
      </c>
      <c r="E67" s="5" t="s">
        <v>75</v>
      </c>
      <c r="F67" s="20" t="s">
        <v>280</v>
      </c>
      <c r="G67" s="5" t="s">
        <v>67</v>
      </c>
      <c r="H67" s="31"/>
      <c r="I67" s="31"/>
      <c r="J67" s="31"/>
      <c r="K67" s="31"/>
      <c r="L67" s="31"/>
      <c r="M67" s="31"/>
      <c r="N67" s="31"/>
    </row>
    <row r="68" spans="1:14" ht="30" hidden="1">
      <c r="A68" s="57" t="str">
        <f t="shared" si="2"/>
        <v>Management and Production</v>
      </c>
      <c r="B68" s="5" t="s">
        <v>281</v>
      </c>
      <c r="C68" s="5" t="s">
        <v>282</v>
      </c>
      <c r="D68" s="20" t="s">
        <v>283</v>
      </c>
      <c r="E68" s="5" t="s">
        <v>75</v>
      </c>
      <c r="F68" s="20" t="s">
        <v>284</v>
      </c>
      <c r="G68" s="5" t="s">
        <v>67</v>
      </c>
      <c r="H68" s="31"/>
      <c r="I68" s="31"/>
      <c r="J68" s="31" t="s">
        <v>1073</v>
      </c>
      <c r="K68" s="31"/>
      <c r="L68" s="31"/>
      <c r="M68" s="31"/>
      <c r="N68" s="31"/>
    </row>
    <row r="69" spans="1:14" ht="45" hidden="1">
      <c r="A69" s="57" t="str">
        <f t="shared" si="2"/>
        <v>Management and Production</v>
      </c>
      <c r="B69" s="5"/>
      <c r="C69" s="5" t="s">
        <v>285</v>
      </c>
      <c r="D69" s="20" t="s">
        <v>286</v>
      </c>
      <c r="E69" s="5" t="s">
        <v>75</v>
      </c>
      <c r="F69" s="20" t="s">
        <v>284</v>
      </c>
      <c r="G69" s="5" t="s">
        <v>67</v>
      </c>
      <c r="H69" s="31"/>
      <c r="I69" s="31"/>
      <c r="J69" s="31"/>
      <c r="K69" s="31"/>
      <c r="L69" s="31"/>
      <c r="M69" s="31"/>
      <c r="N69" s="31"/>
    </row>
    <row r="70" spans="1:14" hidden="1">
      <c r="A70" s="57" t="str">
        <f t="shared" si="2"/>
        <v>Management and Production</v>
      </c>
      <c r="B70" s="5"/>
      <c r="C70" s="5" t="s">
        <v>287</v>
      </c>
      <c r="D70" s="20" t="s">
        <v>288</v>
      </c>
      <c r="E70" s="5" t="s">
        <v>75</v>
      </c>
      <c r="F70" s="20" t="s">
        <v>289</v>
      </c>
      <c r="G70" s="5" t="s">
        <v>67</v>
      </c>
      <c r="H70" s="31"/>
      <c r="I70" s="31" t="s">
        <v>111</v>
      </c>
      <c r="J70" s="31"/>
      <c r="K70" s="31"/>
      <c r="L70" s="31"/>
      <c r="M70" s="31"/>
      <c r="N70" s="31"/>
    </row>
    <row r="71" spans="1:14" hidden="1">
      <c r="A71" s="18" t="str">
        <f t="shared" si="2"/>
        <v>Management and Production</v>
      </c>
      <c r="B71" s="18" t="s">
        <v>290</v>
      </c>
      <c r="C71" s="18"/>
      <c r="D71" s="53"/>
      <c r="E71" s="52"/>
      <c r="F71" s="52"/>
      <c r="G71" s="52"/>
      <c r="H71" s="53"/>
      <c r="I71" s="52"/>
      <c r="J71" s="53"/>
      <c r="K71" s="53"/>
      <c r="L71" s="53"/>
      <c r="M71" s="53"/>
      <c r="N71" s="52"/>
    </row>
    <row r="72" spans="1:14" ht="45">
      <c r="A72" s="57" t="str">
        <f t="shared" si="2"/>
        <v>Management and Production</v>
      </c>
      <c r="B72" s="5" t="s">
        <v>291</v>
      </c>
      <c r="C72" s="5" t="s">
        <v>292</v>
      </c>
      <c r="D72" s="20" t="s">
        <v>293</v>
      </c>
      <c r="E72" s="5" t="s">
        <v>75</v>
      </c>
      <c r="F72" s="20" t="s">
        <v>294</v>
      </c>
      <c r="G72" s="5" t="s">
        <v>55</v>
      </c>
      <c r="H72" s="20" t="s">
        <v>1074</v>
      </c>
      <c r="I72" s="20" t="s">
        <v>762</v>
      </c>
      <c r="J72" s="20"/>
      <c r="K72" s="20"/>
      <c r="L72" s="20"/>
      <c r="M72" s="20"/>
      <c r="N72" s="20"/>
    </row>
    <row r="73" spans="1:14" ht="45" hidden="1">
      <c r="A73" s="57" t="str">
        <f t="shared" si="2"/>
        <v>Management and Production</v>
      </c>
      <c r="B73" s="5"/>
      <c r="C73" s="5" t="s">
        <v>295</v>
      </c>
      <c r="D73" s="20" t="s">
        <v>296</v>
      </c>
      <c r="E73" s="5" t="s">
        <v>75</v>
      </c>
      <c r="F73" s="20"/>
      <c r="G73" s="5" t="s">
        <v>67</v>
      </c>
      <c r="H73" s="20" t="s">
        <v>1074</v>
      </c>
      <c r="I73" s="20"/>
      <c r="J73" s="20"/>
      <c r="K73" s="20"/>
      <c r="L73" s="20"/>
      <c r="M73" s="20"/>
      <c r="N73" s="20"/>
    </row>
    <row r="74" spans="1:14" ht="45">
      <c r="A74" s="57" t="str">
        <f t="shared" si="2"/>
        <v>Management and Production</v>
      </c>
      <c r="B74" s="5"/>
      <c r="C74" s="5" t="s">
        <v>297</v>
      </c>
      <c r="D74" s="20" t="s">
        <v>298</v>
      </c>
      <c r="E74" s="5" t="s">
        <v>75</v>
      </c>
      <c r="F74" s="20" t="s">
        <v>299</v>
      </c>
      <c r="G74" s="5" t="s">
        <v>55</v>
      </c>
      <c r="H74" s="20" t="s">
        <v>1075</v>
      </c>
      <c r="I74" s="20" t="s">
        <v>762</v>
      </c>
      <c r="J74" s="20"/>
      <c r="K74" s="20"/>
      <c r="L74" s="20"/>
      <c r="M74" s="20"/>
      <c r="N74" s="20"/>
    </row>
    <row r="75" spans="1:14" hidden="1">
      <c r="A75" s="57" t="str">
        <f t="shared" si="2"/>
        <v>Management and Production</v>
      </c>
      <c r="B75" s="5"/>
      <c r="C75" s="5" t="s">
        <v>300</v>
      </c>
      <c r="D75" s="20" t="s">
        <v>301</v>
      </c>
      <c r="E75" s="5" t="s">
        <v>75</v>
      </c>
      <c r="F75" s="20"/>
      <c r="G75" s="5" t="s">
        <v>67</v>
      </c>
      <c r="H75" s="20"/>
      <c r="I75" s="20"/>
      <c r="J75" s="20"/>
      <c r="K75" s="20"/>
      <c r="L75" s="20"/>
      <c r="M75" s="20"/>
      <c r="N75" s="20"/>
    </row>
    <row r="76" spans="1:14" ht="30">
      <c r="A76" s="57" t="str">
        <f t="shared" si="2"/>
        <v>Management and Production</v>
      </c>
      <c r="B76" s="5"/>
      <c r="C76" s="5" t="s">
        <v>302</v>
      </c>
      <c r="D76" s="20" t="s">
        <v>303</v>
      </c>
      <c r="E76" s="5" t="s">
        <v>75</v>
      </c>
      <c r="F76" s="20" t="s">
        <v>294</v>
      </c>
      <c r="G76" s="5" t="s">
        <v>55</v>
      </c>
      <c r="H76" s="20" t="s">
        <v>1075</v>
      </c>
      <c r="I76" s="20" t="s">
        <v>762</v>
      </c>
      <c r="J76" s="20"/>
      <c r="K76" s="20"/>
      <c r="L76" s="20"/>
      <c r="M76" s="20"/>
      <c r="N76" s="20"/>
    </row>
    <row r="77" spans="1:14" ht="45" hidden="1">
      <c r="A77" s="57" t="str">
        <f t="shared" si="2"/>
        <v>Management and Production</v>
      </c>
      <c r="B77" s="5" t="s">
        <v>304</v>
      </c>
      <c r="C77" s="5" t="s">
        <v>305</v>
      </c>
      <c r="D77" s="20" t="s">
        <v>306</v>
      </c>
      <c r="E77" s="5" t="s">
        <v>75</v>
      </c>
      <c r="F77" s="20" t="s">
        <v>307</v>
      </c>
      <c r="G77" s="5" t="s">
        <v>67</v>
      </c>
      <c r="H77" s="20"/>
      <c r="I77" s="20"/>
      <c r="J77" s="20"/>
      <c r="K77" s="20"/>
      <c r="L77" s="20"/>
      <c r="M77" s="20"/>
      <c r="N77" s="20"/>
    </row>
    <row r="78" spans="1:14" hidden="1">
      <c r="A78" s="57" t="str">
        <f t="shared" si="2"/>
        <v>Management and Production</v>
      </c>
      <c r="B78" s="5"/>
      <c r="C78" s="5" t="s">
        <v>308</v>
      </c>
      <c r="D78" s="20" t="s">
        <v>309</v>
      </c>
      <c r="E78" s="5" t="s">
        <v>75</v>
      </c>
      <c r="F78" s="20" t="s">
        <v>310</v>
      </c>
      <c r="G78" s="5" t="s">
        <v>67</v>
      </c>
      <c r="H78" s="20" t="s">
        <v>1076</v>
      </c>
      <c r="I78" s="20"/>
      <c r="K78" s="20"/>
      <c r="L78" s="20"/>
      <c r="M78" s="20"/>
      <c r="N78" s="20"/>
    </row>
    <row r="79" spans="1:14" ht="30" hidden="1">
      <c r="A79" s="57" t="str">
        <f t="shared" si="2"/>
        <v>Management and Production</v>
      </c>
      <c r="B79" s="5"/>
      <c r="C79" s="5" t="s">
        <v>311</v>
      </c>
      <c r="D79" s="20" t="s">
        <v>312</v>
      </c>
      <c r="E79" s="5" t="s">
        <v>75</v>
      </c>
      <c r="F79" s="20" t="s">
        <v>313</v>
      </c>
      <c r="G79" s="5" t="s">
        <v>67</v>
      </c>
      <c r="H79" s="20"/>
      <c r="I79" s="20"/>
      <c r="J79" s="20"/>
      <c r="K79" s="20"/>
      <c r="L79" s="20"/>
      <c r="M79" s="20"/>
      <c r="N79" s="20"/>
    </row>
    <row r="80" spans="1:14" hidden="1">
      <c r="A80" s="18" t="str">
        <f t="shared" si="2"/>
        <v>Management and Production</v>
      </c>
      <c r="B80" s="18" t="s">
        <v>314</v>
      </c>
      <c r="C80" s="18"/>
      <c r="D80" s="53"/>
      <c r="E80" s="53"/>
      <c r="F80" s="53"/>
      <c r="G80" s="53"/>
      <c r="H80" s="53"/>
      <c r="I80" s="53"/>
      <c r="J80" s="53"/>
      <c r="K80" s="53"/>
      <c r="L80" s="53"/>
      <c r="M80" s="53"/>
      <c r="N80" s="52"/>
    </row>
    <row r="81" spans="1:14" ht="45" hidden="1">
      <c r="A81" s="57" t="str">
        <f t="shared" si="2"/>
        <v>Management and Production</v>
      </c>
      <c r="B81" s="5" t="s">
        <v>304</v>
      </c>
      <c r="C81" s="5" t="s">
        <v>315</v>
      </c>
      <c r="D81" s="20" t="s">
        <v>316</v>
      </c>
      <c r="E81" s="5" t="s">
        <v>75</v>
      </c>
      <c r="F81" s="20"/>
      <c r="G81" s="5" t="s">
        <v>220</v>
      </c>
      <c r="H81" s="20"/>
      <c r="I81" s="20"/>
      <c r="J81" s="20"/>
      <c r="K81" s="20"/>
      <c r="L81" s="20"/>
      <c r="M81" s="20"/>
      <c r="N81" s="20"/>
    </row>
    <row r="82" spans="1:14" hidden="1">
      <c r="A82" s="57" t="str">
        <f t="shared" si="2"/>
        <v>Management and Production</v>
      </c>
      <c r="B82" s="5"/>
      <c r="C82" s="5" t="s">
        <v>317</v>
      </c>
      <c r="D82" s="20" t="s">
        <v>318</v>
      </c>
      <c r="E82" s="5" t="s">
        <v>75</v>
      </c>
      <c r="F82" s="20"/>
      <c r="G82" s="5" t="s">
        <v>220</v>
      </c>
      <c r="H82" s="20"/>
      <c r="I82" s="20"/>
      <c r="J82" s="20"/>
      <c r="K82" s="20"/>
      <c r="L82" s="20"/>
      <c r="M82" s="20"/>
      <c r="N82" s="20"/>
    </row>
    <row r="83" spans="1:14" ht="30" hidden="1">
      <c r="A83" s="57" t="str">
        <f t="shared" si="2"/>
        <v>Management and Production</v>
      </c>
      <c r="B83" s="5"/>
      <c r="C83" s="5" t="s">
        <v>319</v>
      </c>
      <c r="D83" s="20" t="s">
        <v>320</v>
      </c>
      <c r="E83" s="5" t="s">
        <v>321</v>
      </c>
      <c r="F83" s="20"/>
      <c r="G83" s="5" t="s">
        <v>220</v>
      </c>
      <c r="H83" s="20"/>
      <c r="I83" s="20"/>
      <c r="J83" s="20"/>
      <c r="K83" s="20"/>
      <c r="L83" s="20"/>
      <c r="M83" s="20"/>
      <c r="N83" s="20"/>
    </row>
    <row r="84" spans="1:14" ht="30" hidden="1">
      <c r="A84" s="57" t="str">
        <f t="shared" si="2"/>
        <v>Management and Production</v>
      </c>
      <c r="B84" s="5"/>
      <c r="C84" s="5" t="s">
        <v>322</v>
      </c>
      <c r="D84" s="20" t="s">
        <v>323</v>
      </c>
      <c r="E84" s="5" t="s">
        <v>324</v>
      </c>
      <c r="F84" s="20"/>
      <c r="G84" s="5" t="s">
        <v>220</v>
      </c>
      <c r="H84" s="20"/>
      <c r="I84" s="20"/>
      <c r="J84" s="20"/>
      <c r="K84" s="20"/>
      <c r="L84" s="20"/>
      <c r="M84" s="20"/>
      <c r="N84" s="20"/>
    </row>
    <row r="85" spans="1:14" ht="30" hidden="1">
      <c r="A85" s="57" t="str">
        <f t="shared" si="2"/>
        <v>Management and Production</v>
      </c>
      <c r="B85" s="5" t="s">
        <v>325</v>
      </c>
      <c r="C85" s="5" t="s">
        <v>326</v>
      </c>
      <c r="D85" s="20" t="s">
        <v>327</v>
      </c>
      <c r="E85" s="5" t="s">
        <v>75</v>
      </c>
      <c r="F85" s="20" t="s">
        <v>328</v>
      </c>
      <c r="G85" s="5" t="s">
        <v>67</v>
      </c>
      <c r="H85" s="20"/>
      <c r="I85" s="20"/>
      <c r="J85" s="20"/>
      <c r="K85" s="20"/>
      <c r="L85" s="20"/>
      <c r="M85" s="20"/>
      <c r="N85" s="20"/>
    </row>
    <row r="86" spans="1:14">
      <c r="A86" s="57" t="str">
        <f t="shared" si="2"/>
        <v>Management and Production</v>
      </c>
      <c r="B86" s="5"/>
      <c r="C86" s="5" t="s">
        <v>329</v>
      </c>
      <c r="D86" s="20" t="s">
        <v>330</v>
      </c>
      <c r="E86" s="5" t="s">
        <v>331</v>
      </c>
      <c r="F86" s="20" t="s">
        <v>284</v>
      </c>
      <c r="G86" s="5" t="s">
        <v>55</v>
      </c>
      <c r="H86" s="20"/>
      <c r="I86" s="20"/>
      <c r="J86" s="20"/>
      <c r="K86" s="20"/>
      <c r="L86" s="20"/>
      <c r="M86" s="20"/>
      <c r="N86" s="20"/>
    </row>
    <row r="87" spans="1:14">
      <c r="A87" s="57" t="str">
        <f t="shared" si="2"/>
        <v>Management and Production</v>
      </c>
      <c r="B87" s="5"/>
      <c r="C87" s="5" t="s">
        <v>332</v>
      </c>
      <c r="D87" s="20" t="s">
        <v>333</v>
      </c>
      <c r="E87" s="5" t="s">
        <v>331</v>
      </c>
      <c r="F87" s="20" t="s">
        <v>284</v>
      </c>
      <c r="G87" s="5" t="s">
        <v>55</v>
      </c>
      <c r="H87" s="20"/>
      <c r="I87" s="20"/>
      <c r="J87" s="20"/>
      <c r="K87" s="20"/>
      <c r="L87" s="20"/>
      <c r="M87" s="20"/>
      <c r="N87" s="20"/>
    </row>
    <row r="88" spans="1:14" hidden="1">
      <c r="A88" s="57" t="str">
        <f t="shared" si="2"/>
        <v>Management and Production</v>
      </c>
      <c r="B88" s="5"/>
      <c r="C88" s="5" t="s">
        <v>334</v>
      </c>
      <c r="D88" s="20" t="s">
        <v>335</v>
      </c>
      <c r="E88" s="5"/>
      <c r="F88" s="20" t="s">
        <v>336</v>
      </c>
      <c r="G88" s="5" t="s">
        <v>67</v>
      </c>
      <c r="H88" s="20"/>
      <c r="I88" s="20"/>
      <c r="J88" s="20"/>
      <c r="K88" s="20"/>
      <c r="L88" s="20"/>
      <c r="M88" s="20"/>
      <c r="N88" s="20"/>
    </row>
    <row r="89" spans="1:14" ht="30" hidden="1">
      <c r="A89" s="57" t="str">
        <f t="shared" si="2"/>
        <v>Management and Production</v>
      </c>
      <c r="B89" s="5"/>
      <c r="C89" s="5" t="s">
        <v>337</v>
      </c>
      <c r="D89" s="20" t="s">
        <v>338</v>
      </c>
      <c r="E89" s="5"/>
      <c r="F89" s="20"/>
      <c r="G89" s="5" t="s">
        <v>67</v>
      </c>
      <c r="H89" s="20"/>
      <c r="I89" s="20"/>
      <c r="J89" s="20"/>
      <c r="K89" s="20"/>
      <c r="L89" s="20"/>
      <c r="M89" s="20"/>
      <c r="N89" s="20"/>
    </row>
  </sheetData>
  <autoFilter ref="A2:N89" xr:uid="{1904F4F0-DFB6-4B45-B411-7B9D309C42DE}">
    <filterColumn colId="6">
      <filters>
        <filter val="Screening"/>
      </filters>
    </filterColumn>
  </autoFilter>
  <mergeCells count="1">
    <mergeCell ref="A1:B1"/>
  </mergeCells>
  <hyperlinks>
    <hyperlink ref="A1" location="Index!A1" display="Index" xr:uid="{8190C28D-659B-497E-9993-01955FA34C2A}"/>
    <hyperlink ref="A1:B1" location="Contents!A1" display="Return to Table of Contents" xr:uid="{74B6516C-157E-402C-8C4E-406DAEE6508B}"/>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3386EC9-FCCF-4E67-881F-3C10DCEBE64D}">
          <x14:formula1>
            <xm:f>Lookups!$C$4:$C$10</xm:f>
          </x14:formula1>
          <xm:sqref>I4:I9 I11:I12 I81:I89 I15:I29 I56:I62 I42:I54 I65:I70 I31:I40 I72:I79</xm:sqref>
        </x14:dataValidation>
        <x14:dataValidation type="list" allowBlank="1" showInputMessage="1" showErrorMessage="1" xr:uid="{455F3540-C2A9-4E73-A838-BC47D334A597}">
          <x14:formula1>
            <xm:f>Lookups!$A$4:$A$8</xm:f>
          </x14:formula1>
          <xm:sqref>G4:G9 G56:G62 G11:G12 G15:G29 G42:G54 G72:G79 G81:G89 G31:G40 G65:G70</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C4936-7F8B-442E-B04D-BDB203B26D5F}">
  <sheetPr codeName="Sheet24">
    <tabColor rgb="FFFFC000"/>
  </sheetPr>
  <dimension ref="A1:N91"/>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10" si="0">A3</f>
        <v>Soil Characteristics</v>
      </c>
      <c r="B4" s="5"/>
      <c r="C4" s="5" t="s">
        <v>52</v>
      </c>
      <c r="D4" s="20" t="s">
        <v>339</v>
      </c>
      <c r="E4" s="5" t="s">
        <v>54</v>
      </c>
      <c r="F4" s="20" t="s">
        <v>340</v>
      </c>
      <c r="G4" s="5" t="s">
        <v>55</v>
      </c>
      <c r="H4" s="20" t="s">
        <v>341</v>
      </c>
      <c r="I4" s="20" t="s">
        <v>57</v>
      </c>
      <c r="J4" s="20" t="s">
        <v>1077</v>
      </c>
      <c r="K4" s="20"/>
      <c r="L4" s="20" t="s">
        <v>976</v>
      </c>
      <c r="M4" s="20" t="s">
        <v>61</v>
      </c>
      <c r="N4" s="20"/>
    </row>
    <row r="5" spans="1:14" ht="135">
      <c r="A5" s="5" t="str">
        <f t="shared" si="0"/>
        <v>Soil Characteristics</v>
      </c>
      <c r="B5" s="5"/>
      <c r="C5" s="5" t="s">
        <v>63</v>
      </c>
      <c r="D5" s="20" t="s">
        <v>345</v>
      </c>
      <c r="E5" s="5"/>
      <c r="F5" s="20" t="s">
        <v>346</v>
      </c>
      <c r="G5" s="5" t="s">
        <v>67</v>
      </c>
      <c r="H5" s="20" t="s">
        <v>347</v>
      </c>
      <c r="I5" s="20" t="s">
        <v>69</v>
      </c>
      <c r="J5" s="20" t="s">
        <v>1078</v>
      </c>
      <c r="K5" s="20"/>
      <c r="L5" s="20" t="s">
        <v>71</v>
      </c>
      <c r="M5" s="20" t="s">
        <v>72</v>
      </c>
      <c r="N5" s="20"/>
    </row>
    <row r="6" spans="1:14" ht="105">
      <c r="A6" s="5" t="str">
        <f t="shared" si="0"/>
        <v>Soil Characteristics</v>
      </c>
      <c r="B6" s="5"/>
      <c r="C6" s="5" t="s">
        <v>73</v>
      </c>
      <c r="D6" s="20" t="s">
        <v>615</v>
      </c>
      <c r="E6" s="5" t="s">
        <v>75</v>
      </c>
      <c r="F6" s="20" t="s">
        <v>351</v>
      </c>
      <c r="G6" s="5" t="s">
        <v>55</v>
      </c>
      <c r="H6" s="20" t="s">
        <v>352</v>
      </c>
      <c r="I6" s="20" t="s">
        <v>57</v>
      </c>
      <c r="J6" s="20" t="s">
        <v>1079</v>
      </c>
      <c r="K6" s="20"/>
      <c r="L6" s="20" t="s">
        <v>79</v>
      </c>
      <c r="M6" s="20" t="s">
        <v>80</v>
      </c>
      <c r="N6" s="20"/>
    </row>
    <row r="7" spans="1:14" ht="195">
      <c r="A7" s="5" t="str">
        <f t="shared" si="0"/>
        <v>Soil Characteristics</v>
      </c>
      <c r="B7" s="5"/>
      <c r="C7" s="5" t="s">
        <v>81</v>
      </c>
      <c r="D7" s="20" t="s">
        <v>355</v>
      </c>
      <c r="E7" s="5" t="s">
        <v>75</v>
      </c>
      <c r="F7" s="20" t="s">
        <v>351</v>
      </c>
      <c r="G7" s="5" t="s">
        <v>55</v>
      </c>
      <c r="H7" s="20" t="s">
        <v>83</v>
      </c>
      <c r="I7" s="20" t="s">
        <v>57</v>
      </c>
      <c r="J7" s="20" t="s">
        <v>1080</v>
      </c>
      <c r="K7" s="20"/>
      <c r="L7" s="20" t="s">
        <v>86</v>
      </c>
      <c r="M7" s="20" t="s">
        <v>87</v>
      </c>
      <c r="N7" s="20"/>
    </row>
    <row r="8" spans="1:14" ht="30">
      <c r="A8" s="5" t="str">
        <f t="shared" si="0"/>
        <v>Soil Characteristics</v>
      </c>
      <c r="B8" s="5"/>
      <c r="C8" s="5" t="s">
        <v>358</v>
      </c>
      <c r="D8" s="20" t="s">
        <v>359</v>
      </c>
      <c r="E8" s="20" t="s">
        <v>360</v>
      </c>
      <c r="F8" s="20"/>
      <c r="G8" s="5" t="s">
        <v>55</v>
      </c>
      <c r="H8" s="20"/>
      <c r="I8" s="20"/>
      <c r="J8" s="20"/>
      <c r="K8" s="20"/>
      <c r="L8" s="20"/>
      <c r="M8" s="20"/>
      <c r="N8" s="20"/>
    </row>
    <row r="9" spans="1:14" ht="75">
      <c r="A9" s="5" t="str">
        <f>A7</f>
        <v>Soil Characteristics</v>
      </c>
      <c r="B9" s="5"/>
      <c r="C9" s="5" t="s">
        <v>88</v>
      </c>
      <c r="D9" s="20" t="s">
        <v>89</v>
      </c>
      <c r="E9" s="5" t="s">
        <v>90</v>
      </c>
      <c r="F9" s="20" t="s">
        <v>91</v>
      </c>
      <c r="G9" s="5" t="s">
        <v>55</v>
      </c>
      <c r="H9" s="20" t="s">
        <v>92</v>
      </c>
      <c r="I9" s="20" t="s">
        <v>69</v>
      </c>
      <c r="J9" s="20" t="s">
        <v>981</v>
      </c>
      <c r="K9" s="20"/>
      <c r="L9" s="20" t="s">
        <v>95</v>
      </c>
      <c r="M9" s="20" t="s">
        <v>96</v>
      </c>
      <c r="N9" s="20"/>
    </row>
    <row r="10" spans="1:14" ht="75">
      <c r="A10" s="5" t="str">
        <f t="shared" si="0"/>
        <v>Soil Characteristics</v>
      </c>
      <c r="B10" s="5"/>
      <c r="C10" s="5" t="s">
        <v>97</v>
      </c>
      <c r="D10" s="20" t="s">
        <v>98</v>
      </c>
      <c r="E10" s="5" t="s">
        <v>75</v>
      </c>
      <c r="F10" s="20" t="s">
        <v>99</v>
      </c>
      <c r="G10" s="5" t="s">
        <v>67</v>
      </c>
      <c r="H10" s="20" t="s">
        <v>100</v>
      </c>
      <c r="I10" s="20" t="s">
        <v>101</v>
      </c>
      <c r="J10" s="20" t="s">
        <v>1081</v>
      </c>
      <c r="K10" s="20"/>
      <c r="L10" s="20" t="s">
        <v>103</v>
      </c>
      <c r="M10" s="20" t="s">
        <v>104</v>
      </c>
      <c r="N10" s="20"/>
    </row>
    <row r="11" spans="1:14">
      <c r="A11" s="9" t="s">
        <v>105</v>
      </c>
      <c r="B11" s="22"/>
      <c r="C11" s="22"/>
      <c r="D11" s="49"/>
      <c r="E11" s="22"/>
      <c r="F11" s="22"/>
      <c r="G11" s="22"/>
      <c r="H11" s="49"/>
      <c r="I11" s="22"/>
      <c r="J11" s="49"/>
      <c r="K11" s="49"/>
      <c r="L11" s="49"/>
      <c r="M11" s="49"/>
      <c r="N11" s="22"/>
    </row>
    <row r="12" spans="1:14" ht="120">
      <c r="A12" s="5" t="str">
        <f>A11</f>
        <v>Terrain</v>
      </c>
      <c r="B12" s="5"/>
      <c r="C12" s="5" t="s">
        <v>107</v>
      </c>
      <c r="D12" s="20" t="s">
        <v>365</v>
      </c>
      <c r="E12" s="5" t="s">
        <v>109</v>
      </c>
      <c r="F12" s="20" t="s">
        <v>351</v>
      </c>
      <c r="G12" s="5" t="s">
        <v>55</v>
      </c>
      <c r="H12" s="20" t="s">
        <v>110</v>
      </c>
      <c r="I12" s="20" t="s">
        <v>111</v>
      </c>
      <c r="J12" s="20" t="s">
        <v>112</v>
      </c>
      <c r="K12" s="20"/>
      <c r="L12" s="20" t="s">
        <v>114</v>
      </c>
      <c r="M12" s="20" t="s">
        <v>115</v>
      </c>
      <c r="N12" s="20"/>
    </row>
    <row r="13" spans="1:14" ht="60">
      <c r="A13" s="5" t="str">
        <f>A12</f>
        <v>Terrain</v>
      </c>
      <c r="B13" s="5"/>
      <c r="C13" s="5" t="s">
        <v>116</v>
      </c>
      <c r="D13" s="20" t="s">
        <v>117</v>
      </c>
      <c r="E13" s="5" t="s">
        <v>75</v>
      </c>
      <c r="F13" s="20" t="s">
        <v>118</v>
      </c>
      <c r="G13" s="5" t="s">
        <v>67</v>
      </c>
      <c r="H13" s="20" t="s">
        <v>119</v>
      </c>
      <c r="I13" s="20" t="s">
        <v>101</v>
      </c>
      <c r="J13" s="20"/>
      <c r="K13" s="20"/>
      <c r="L13" s="20" t="s">
        <v>121</v>
      </c>
      <c r="M13" s="20" t="s">
        <v>122</v>
      </c>
      <c r="N13" s="20"/>
    </row>
    <row r="14" spans="1:14">
      <c r="A14" s="9" t="s">
        <v>123</v>
      </c>
      <c r="B14" s="22"/>
      <c r="C14" s="22"/>
      <c r="D14" s="45"/>
      <c r="E14" s="9"/>
      <c r="F14" s="9"/>
      <c r="G14" s="9"/>
      <c r="H14" s="45"/>
      <c r="I14" s="9"/>
      <c r="J14" s="45"/>
      <c r="K14" s="45"/>
      <c r="L14" s="45"/>
      <c r="M14" s="45"/>
      <c r="N14" s="9"/>
    </row>
    <row r="15" spans="1:14">
      <c r="A15" s="52" t="str">
        <f>A14</f>
        <v>Climate and weather</v>
      </c>
      <c r="B15" s="18" t="s">
        <v>124</v>
      </c>
      <c r="C15" s="18"/>
      <c r="D15" s="53"/>
      <c r="E15" s="53"/>
      <c r="F15" s="53"/>
      <c r="G15" s="53"/>
      <c r="H15" s="53"/>
      <c r="I15" s="53"/>
      <c r="J15" s="53"/>
      <c r="K15" s="53"/>
      <c r="L15" s="53"/>
      <c r="M15" s="53"/>
      <c r="N15" s="52"/>
    </row>
    <row r="16" spans="1:14" ht="30">
      <c r="A16" s="5" t="str">
        <f>A15</f>
        <v>Climate and weather</v>
      </c>
      <c r="B16" s="5" t="s">
        <v>125</v>
      </c>
      <c r="C16" s="5" t="s">
        <v>126</v>
      </c>
      <c r="D16" s="20" t="s">
        <v>127</v>
      </c>
      <c r="E16" s="5" t="s">
        <v>128</v>
      </c>
      <c r="F16" s="20" t="s">
        <v>129</v>
      </c>
      <c r="G16" s="5" t="s">
        <v>55</v>
      </c>
      <c r="H16" s="20"/>
      <c r="I16" s="20" t="s">
        <v>111</v>
      </c>
      <c r="J16" s="20" t="s">
        <v>1082</v>
      </c>
      <c r="K16" s="20"/>
      <c r="L16" s="20"/>
      <c r="M16" s="20"/>
      <c r="N16" s="20"/>
    </row>
    <row r="17" spans="1:14" ht="30">
      <c r="A17" s="5" t="s">
        <v>123</v>
      </c>
      <c r="B17" s="5"/>
      <c r="C17" s="5" t="s">
        <v>131</v>
      </c>
      <c r="D17" s="20" t="s">
        <v>132</v>
      </c>
      <c r="E17" s="5" t="s">
        <v>65</v>
      </c>
      <c r="F17" s="20" t="s">
        <v>133</v>
      </c>
      <c r="G17" s="5" t="s">
        <v>55</v>
      </c>
      <c r="H17" s="20"/>
      <c r="I17" s="20"/>
      <c r="J17" s="20"/>
      <c r="K17" s="20"/>
      <c r="L17" s="20"/>
      <c r="M17" s="20"/>
      <c r="N17" s="20"/>
    </row>
    <row r="18" spans="1:14" ht="45">
      <c r="A18" s="5" t="s">
        <v>123</v>
      </c>
      <c r="B18" s="5"/>
      <c r="C18" s="5" t="s">
        <v>135</v>
      </c>
      <c r="D18" s="20" t="s">
        <v>136</v>
      </c>
      <c r="E18" s="5" t="s">
        <v>65</v>
      </c>
      <c r="F18" s="20" t="s">
        <v>137</v>
      </c>
      <c r="G18" s="5" t="s">
        <v>55</v>
      </c>
      <c r="H18" s="20"/>
      <c r="I18" s="20"/>
      <c r="J18" s="20"/>
      <c r="K18" s="20"/>
      <c r="L18" s="20"/>
      <c r="M18" s="20"/>
      <c r="N18" s="20"/>
    </row>
    <row r="19" spans="1:14" ht="45">
      <c r="A19" s="5" t="s">
        <v>123</v>
      </c>
      <c r="B19" s="5"/>
      <c r="C19" s="5" t="s">
        <v>139</v>
      </c>
      <c r="D19" s="20" t="s">
        <v>140</v>
      </c>
      <c r="E19" s="5" t="s">
        <v>75</v>
      </c>
      <c r="F19" s="20"/>
      <c r="G19" s="5" t="s">
        <v>55</v>
      </c>
      <c r="H19" s="20"/>
      <c r="I19" s="20"/>
      <c r="J19" s="20"/>
      <c r="K19" s="20"/>
      <c r="L19" s="20"/>
      <c r="M19" s="20"/>
      <c r="N19" s="20"/>
    </row>
    <row r="20" spans="1:14" ht="45">
      <c r="A20" s="5" t="s">
        <v>123</v>
      </c>
      <c r="B20" s="5"/>
      <c r="C20" s="5" t="s">
        <v>142</v>
      </c>
      <c r="D20" s="20" t="s">
        <v>143</v>
      </c>
      <c r="E20" s="5" t="s">
        <v>75</v>
      </c>
      <c r="F20" s="20"/>
      <c r="G20" s="5" t="s">
        <v>55</v>
      </c>
      <c r="H20" s="20"/>
      <c r="I20" s="20"/>
      <c r="J20" s="20"/>
      <c r="K20" s="20"/>
      <c r="L20" s="20"/>
      <c r="M20" s="20"/>
      <c r="N20" s="20"/>
    </row>
    <row r="21" spans="1:14" ht="240">
      <c r="A21" s="5" t="str">
        <f>A18</f>
        <v>Climate and weather</v>
      </c>
      <c r="B21" s="5" t="s">
        <v>145</v>
      </c>
      <c r="C21" s="5" t="s">
        <v>146</v>
      </c>
      <c r="D21" s="20" t="s">
        <v>147</v>
      </c>
      <c r="E21" s="5" t="s">
        <v>148</v>
      </c>
      <c r="F21" s="20"/>
      <c r="G21" s="5" t="s">
        <v>55</v>
      </c>
      <c r="H21" s="31" t="s">
        <v>380</v>
      </c>
      <c r="I21" s="20"/>
      <c r="J21" s="20"/>
      <c r="K21" s="20"/>
      <c r="L21" s="20"/>
      <c r="M21" s="20"/>
      <c r="N21" s="20"/>
    </row>
    <row r="22" spans="1:14" ht="30">
      <c r="A22" s="5" t="str">
        <f>A20</f>
        <v>Climate and weather</v>
      </c>
      <c r="B22" s="5" t="s">
        <v>145</v>
      </c>
      <c r="C22" s="5" t="s">
        <v>383</v>
      </c>
      <c r="D22" s="20" t="s">
        <v>384</v>
      </c>
      <c r="E22" s="5" t="s">
        <v>153</v>
      </c>
      <c r="F22" s="20"/>
      <c r="G22" s="5" t="s">
        <v>55</v>
      </c>
      <c r="H22" s="31"/>
      <c r="I22" s="20" t="s">
        <v>69</v>
      </c>
      <c r="J22" s="2" t="s">
        <v>1083</v>
      </c>
      <c r="K22" s="20"/>
      <c r="L22" s="20"/>
      <c r="M22" s="20"/>
      <c r="N22" s="20"/>
    </row>
    <row r="23" spans="1:14" ht="30">
      <c r="A23" s="5" t="str">
        <f>A21</f>
        <v>Climate and weather</v>
      </c>
      <c r="B23" s="5" t="s">
        <v>145</v>
      </c>
      <c r="C23" s="5" t="s">
        <v>151</v>
      </c>
      <c r="D23" s="20" t="s">
        <v>152</v>
      </c>
      <c r="E23" s="5" t="s">
        <v>153</v>
      </c>
      <c r="F23" s="20" t="s">
        <v>154</v>
      </c>
      <c r="G23" s="5" t="s">
        <v>55</v>
      </c>
      <c r="H23" s="20"/>
      <c r="I23" s="20" t="s">
        <v>69</v>
      </c>
      <c r="J23" s="20" t="s">
        <v>1084</v>
      </c>
      <c r="K23" s="20"/>
      <c r="L23" s="20"/>
      <c r="M23" s="20"/>
      <c r="N23" s="20"/>
    </row>
    <row r="24" spans="1:14">
      <c r="A24" s="5" t="str">
        <f t="shared" ref="A24:A42" si="1">A23</f>
        <v>Climate and weather</v>
      </c>
      <c r="B24" s="5" t="s">
        <v>145</v>
      </c>
      <c r="C24" s="5" t="s">
        <v>156</v>
      </c>
      <c r="D24" s="20" t="s">
        <v>157</v>
      </c>
      <c r="E24" s="5" t="s">
        <v>153</v>
      </c>
      <c r="F24" s="20"/>
      <c r="G24" s="5" t="s">
        <v>67</v>
      </c>
      <c r="H24" s="20"/>
      <c r="I24" s="20" t="s">
        <v>111</v>
      </c>
      <c r="J24" s="20" t="s">
        <v>1085</v>
      </c>
      <c r="K24" s="20"/>
      <c r="L24" s="20"/>
      <c r="M24" s="20"/>
      <c r="N24" s="20"/>
    </row>
    <row r="25" spans="1:14">
      <c r="A25" s="5" t="str">
        <f t="shared" si="1"/>
        <v>Climate and weather</v>
      </c>
      <c r="B25" s="5" t="s">
        <v>145</v>
      </c>
      <c r="C25" s="5" t="s">
        <v>158</v>
      </c>
      <c r="D25" s="20" t="s">
        <v>159</v>
      </c>
      <c r="E25" s="5" t="s">
        <v>153</v>
      </c>
      <c r="F25" s="20"/>
      <c r="G25" s="5" t="s">
        <v>67</v>
      </c>
      <c r="H25" s="20"/>
      <c r="I25" s="20"/>
      <c r="J25" s="20"/>
      <c r="K25" s="20"/>
      <c r="L25" s="20"/>
      <c r="M25" s="20"/>
      <c r="N25" s="20"/>
    </row>
    <row r="26" spans="1:14" ht="60">
      <c r="A26" s="5" t="str">
        <f>A25</f>
        <v>Climate and weather</v>
      </c>
      <c r="B26" s="5" t="s">
        <v>145</v>
      </c>
      <c r="C26" s="5" t="s">
        <v>391</v>
      </c>
      <c r="D26" s="20" t="s">
        <v>392</v>
      </c>
      <c r="E26" s="5" t="s">
        <v>153</v>
      </c>
      <c r="F26" s="20"/>
      <c r="G26" s="5" t="s">
        <v>67</v>
      </c>
      <c r="H26" s="20"/>
      <c r="I26" s="20"/>
      <c r="J26" s="20"/>
      <c r="K26" s="20"/>
      <c r="L26" s="20"/>
      <c r="M26" s="20"/>
      <c r="N26" s="20"/>
    </row>
    <row r="27" spans="1:14" ht="45">
      <c r="A27" s="5" t="str">
        <f>A26</f>
        <v>Climate and weather</v>
      </c>
      <c r="B27" s="5" t="s">
        <v>393</v>
      </c>
      <c r="C27" s="5"/>
      <c r="D27" s="20" t="s">
        <v>394</v>
      </c>
      <c r="E27" s="5" t="s">
        <v>395</v>
      </c>
      <c r="F27" s="20"/>
      <c r="G27" s="5" t="s">
        <v>67</v>
      </c>
      <c r="H27" s="20"/>
      <c r="I27" s="20"/>
      <c r="J27" s="20"/>
      <c r="K27" s="20"/>
      <c r="L27" s="20"/>
      <c r="M27" s="20"/>
      <c r="N27" s="20"/>
    </row>
    <row r="28" spans="1:14" ht="60">
      <c r="A28" s="5" t="str">
        <f>A25</f>
        <v>Climate and weather</v>
      </c>
      <c r="B28" s="5" t="s">
        <v>396</v>
      </c>
      <c r="C28" s="5" t="s">
        <v>160</v>
      </c>
      <c r="D28" s="20" t="s">
        <v>161</v>
      </c>
      <c r="E28" s="5" t="s">
        <v>162</v>
      </c>
      <c r="F28" s="20" t="s">
        <v>397</v>
      </c>
      <c r="G28" s="5" t="s">
        <v>55</v>
      </c>
      <c r="H28" s="20" t="s">
        <v>401</v>
      </c>
      <c r="I28" s="20"/>
      <c r="J28" s="20" t="s">
        <v>1086</v>
      </c>
      <c r="K28" s="20"/>
      <c r="L28" s="20"/>
      <c r="M28" s="20"/>
      <c r="N28" s="20"/>
    </row>
    <row r="29" spans="1:14" ht="60">
      <c r="A29" s="5" t="str">
        <f>A26</f>
        <v>Climate and weather</v>
      </c>
      <c r="B29" s="5" t="s">
        <v>396</v>
      </c>
      <c r="C29" s="5" t="s">
        <v>400</v>
      </c>
      <c r="D29" s="20"/>
      <c r="E29" s="5" t="s">
        <v>400</v>
      </c>
      <c r="F29" s="20" t="s">
        <v>397</v>
      </c>
      <c r="G29" s="5" t="s">
        <v>55</v>
      </c>
      <c r="H29" s="20" t="s">
        <v>401</v>
      </c>
      <c r="I29" s="20"/>
      <c r="J29" s="20"/>
      <c r="L29" s="20"/>
      <c r="M29" s="20"/>
      <c r="N29" s="20"/>
    </row>
    <row r="30" spans="1:14" ht="45">
      <c r="A30" s="5" t="str">
        <f>A28</f>
        <v>Climate and weather</v>
      </c>
      <c r="B30" s="5" t="s">
        <v>396</v>
      </c>
      <c r="C30" s="5" t="s">
        <v>164</v>
      </c>
      <c r="D30" s="20" t="s">
        <v>165</v>
      </c>
      <c r="E30" s="5" t="s">
        <v>75</v>
      </c>
      <c r="F30" s="20" t="s">
        <v>166</v>
      </c>
      <c r="G30" s="5" t="s">
        <v>55</v>
      </c>
      <c r="H30" s="20"/>
      <c r="I30" s="20"/>
      <c r="J30" s="20"/>
      <c r="K30" s="20"/>
      <c r="L30" s="20"/>
      <c r="M30" s="20"/>
      <c r="N30" s="20"/>
    </row>
    <row r="31" spans="1:14" ht="45" collapsed="1">
      <c r="A31" s="5" t="str">
        <f t="shared" si="1"/>
        <v>Climate and weather</v>
      </c>
      <c r="B31" s="5" t="s">
        <v>168</v>
      </c>
      <c r="C31" s="5" t="s">
        <v>169</v>
      </c>
      <c r="D31" s="20" t="s">
        <v>170</v>
      </c>
      <c r="E31" s="5" t="s">
        <v>75</v>
      </c>
      <c r="F31" s="20" t="s">
        <v>171</v>
      </c>
      <c r="G31" s="5" t="s">
        <v>55</v>
      </c>
      <c r="H31" s="20"/>
      <c r="I31" s="20"/>
      <c r="J31" s="20"/>
      <c r="K31" s="20"/>
      <c r="L31" s="20"/>
      <c r="M31" s="20"/>
      <c r="N31" s="20"/>
    </row>
    <row r="32" spans="1:14">
      <c r="A32" s="52" t="str">
        <f t="shared" si="1"/>
        <v>Climate and weather</v>
      </c>
      <c r="B32" s="18" t="s">
        <v>173</v>
      </c>
      <c r="C32" s="18"/>
      <c r="D32" s="53"/>
      <c r="E32" s="53"/>
      <c r="F32" s="53"/>
      <c r="G32" s="53"/>
      <c r="H32" s="53"/>
      <c r="I32" s="53"/>
      <c r="J32" s="53"/>
      <c r="K32" s="53"/>
      <c r="L32" s="53"/>
      <c r="M32" s="53"/>
      <c r="N32" s="52"/>
    </row>
    <row r="33" spans="1:14" ht="30">
      <c r="A33" s="5" t="str">
        <f t="shared" si="1"/>
        <v>Climate and weather</v>
      </c>
      <c r="B33" s="5" t="s">
        <v>174</v>
      </c>
      <c r="C33" s="5" t="s">
        <v>175</v>
      </c>
      <c r="D33" s="20" t="s">
        <v>176</v>
      </c>
      <c r="E33" s="5" t="s">
        <v>128</v>
      </c>
      <c r="F33" s="20" t="s">
        <v>177</v>
      </c>
      <c r="G33" s="5" t="s">
        <v>55</v>
      </c>
      <c r="H33" s="20"/>
      <c r="I33" s="20"/>
      <c r="J33" s="20"/>
      <c r="K33" s="20"/>
      <c r="L33" s="20"/>
      <c r="M33" s="20"/>
      <c r="N33" s="20"/>
    </row>
    <row r="34" spans="1:14" ht="45">
      <c r="A34" s="5" t="str">
        <f t="shared" si="1"/>
        <v>Climate and weather</v>
      </c>
      <c r="B34" s="5" t="s">
        <v>174</v>
      </c>
      <c r="C34" s="5" t="s">
        <v>179</v>
      </c>
      <c r="D34" s="20" t="s">
        <v>180</v>
      </c>
      <c r="E34" s="5" t="s">
        <v>181</v>
      </c>
      <c r="F34" s="20" t="s">
        <v>182</v>
      </c>
      <c r="G34" s="5" t="s">
        <v>67</v>
      </c>
      <c r="H34" s="20"/>
      <c r="I34" s="20"/>
      <c r="J34" s="20"/>
      <c r="K34" s="20"/>
      <c r="L34" s="20"/>
      <c r="M34" s="20"/>
      <c r="N34" s="20"/>
    </row>
    <row r="35" spans="1:14" ht="45">
      <c r="A35" s="5" t="str">
        <f t="shared" si="1"/>
        <v>Climate and weather</v>
      </c>
      <c r="B35" s="5" t="s">
        <v>184</v>
      </c>
      <c r="C35" s="5" t="s">
        <v>185</v>
      </c>
      <c r="D35" s="20" t="s">
        <v>186</v>
      </c>
      <c r="E35" s="5" t="s">
        <v>181</v>
      </c>
      <c r="F35" s="20"/>
      <c r="G35" s="5" t="s">
        <v>55</v>
      </c>
      <c r="H35" s="5" t="s">
        <v>1087</v>
      </c>
      <c r="I35" s="20"/>
      <c r="J35" s="20"/>
      <c r="L35" s="20" t="s">
        <v>1088</v>
      </c>
      <c r="M35" s="20"/>
      <c r="N35" s="20"/>
    </row>
    <row r="36" spans="1:14" ht="45">
      <c r="A36" s="5" t="str">
        <f t="shared" si="1"/>
        <v>Climate and weather</v>
      </c>
      <c r="B36" s="5" t="s">
        <v>184</v>
      </c>
      <c r="C36" s="5" t="s">
        <v>187</v>
      </c>
      <c r="D36" s="20" t="s">
        <v>188</v>
      </c>
      <c r="E36" s="5" t="s">
        <v>181</v>
      </c>
      <c r="F36" s="20"/>
      <c r="G36" s="5" t="s">
        <v>55</v>
      </c>
      <c r="H36" s="20"/>
      <c r="I36" s="20"/>
      <c r="J36" s="20"/>
      <c r="K36" s="20"/>
      <c r="L36" s="20"/>
      <c r="M36" s="20"/>
      <c r="N36" s="20"/>
    </row>
    <row r="37" spans="1:14" ht="30">
      <c r="A37" s="5" t="str">
        <f t="shared" si="1"/>
        <v>Climate and weather</v>
      </c>
      <c r="B37" s="5" t="s">
        <v>184</v>
      </c>
      <c r="C37" s="5" t="s">
        <v>192</v>
      </c>
      <c r="D37" s="20" t="s">
        <v>193</v>
      </c>
      <c r="E37" s="5" t="s">
        <v>75</v>
      </c>
      <c r="F37" s="20" t="s">
        <v>194</v>
      </c>
      <c r="G37" s="5" t="s">
        <v>67</v>
      </c>
      <c r="H37" s="20"/>
      <c r="I37" s="20"/>
      <c r="J37" s="20"/>
      <c r="K37" s="20"/>
      <c r="L37" s="20"/>
      <c r="M37" s="20"/>
      <c r="N37" s="20"/>
    </row>
    <row r="38" spans="1:14" ht="45">
      <c r="A38" s="5" t="str">
        <f t="shared" si="1"/>
        <v>Climate and weather</v>
      </c>
      <c r="B38" s="5" t="s">
        <v>196</v>
      </c>
      <c r="C38" s="5" t="s">
        <v>197</v>
      </c>
      <c r="D38" s="20" t="s">
        <v>198</v>
      </c>
      <c r="E38" s="5" t="s">
        <v>181</v>
      </c>
      <c r="F38" s="20"/>
      <c r="G38" s="5" t="s">
        <v>55</v>
      </c>
      <c r="H38" s="20"/>
      <c r="I38" s="20"/>
      <c r="J38" s="20"/>
      <c r="K38" s="20"/>
      <c r="L38" s="20"/>
      <c r="M38" s="20"/>
      <c r="N38" s="20"/>
    </row>
    <row r="39" spans="1:14" ht="45">
      <c r="A39" s="5" t="str">
        <f t="shared" si="1"/>
        <v>Climate and weather</v>
      </c>
      <c r="B39" s="5" t="s">
        <v>196</v>
      </c>
      <c r="C39" s="5" t="s">
        <v>201</v>
      </c>
      <c r="D39" s="20" t="s">
        <v>202</v>
      </c>
      <c r="E39" s="5" t="s">
        <v>181</v>
      </c>
      <c r="F39" s="20"/>
      <c r="G39" s="5" t="s">
        <v>55</v>
      </c>
      <c r="H39" s="20"/>
      <c r="I39" s="20"/>
      <c r="J39" s="20"/>
      <c r="K39" s="20"/>
      <c r="L39" s="20"/>
      <c r="M39" s="20"/>
      <c r="N39" s="20"/>
    </row>
    <row r="40" spans="1:14" ht="30">
      <c r="A40" s="5" t="str">
        <f t="shared" si="1"/>
        <v>Climate and weather</v>
      </c>
      <c r="B40" s="5" t="s">
        <v>196</v>
      </c>
      <c r="C40" s="5" t="s">
        <v>418</v>
      </c>
      <c r="D40" s="20" t="s">
        <v>419</v>
      </c>
      <c r="E40" s="5" t="s">
        <v>153</v>
      </c>
      <c r="F40" s="20" t="s">
        <v>420</v>
      </c>
      <c r="G40" s="5" t="s">
        <v>55</v>
      </c>
      <c r="H40" s="20"/>
      <c r="I40" s="20"/>
      <c r="J40" s="20"/>
      <c r="K40" s="20"/>
      <c r="L40" s="20"/>
      <c r="M40" s="20"/>
      <c r="N40" s="20"/>
    </row>
    <row r="41" spans="1:14" ht="45">
      <c r="A41" s="5" t="str">
        <f>A39</f>
        <v>Climate and weather</v>
      </c>
      <c r="B41" s="5" t="s">
        <v>204</v>
      </c>
      <c r="C41" s="5" t="s">
        <v>205</v>
      </c>
      <c r="D41" s="20" t="s">
        <v>206</v>
      </c>
      <c r="E41" s="5" t="s">
        <v>181</v>
      </c>
      <c r="F41" s="20" t="s">
        <v>207</v>
      </c>
      <c r="G41" s="5" t="s">
        <v>67</v>
      </c>
      <c r="H41" s="20"/>
      <c r="I41" s="20"/>
      <c r="J41" s="20"/>
      <c r="K41" s="20"/>
      <c r="L41" s="20"/>
      <c r="M41" s="20"/>
      <c r="N41" s="20"/>
    </row>
    <row r="42" spans="1:14" ht="30">
      <c r="A42" s="5" t="str">
        <f t="shared" si="1"/>
        <v>Climate and weather</v>
      </c>
      <c r="B42" s="5" t="s">
        <v>209</v>
      </c>
      <c r="C42" s="5" t="s">
        <v>210</v>
      </c>
      <c r="D42" s="20" t="s">
        <v>211</v>
      </c>
      <c r="E42" s="5" t="s">
        <v>181</v>
      </c>
      <c r="F42" s="20" t="s">
        <v>207</v>
      </c>
      <c r="G42" s="5" t="s">
        <v>67</v>
      </c>
      <c r="H42" s="20"/>
      <c r="I42" s="20"/>
      <c r="J42" s="20"/>
      <c r="K42" s="20"/>
      <c r="L42" s="20"/>
      <c r="M42" s="20"/>
      <c r="N42" s="20"/>
    </row>
    <row r="43" spans="1:14">
      <c r="A43" s="9" t="s">
        <v>213</v>
      </c>
      <c r="B43" s="22"/>
      <c r="C43" s="22"/>
      <c r="D43" s="45"/>
      <c r="E43" s="9"/>
      <c r="F43" s="9"/>
      <c r="G43" s="9"/>
      <c r="H43" s="45"/>
      <c r="I43" s="9"/>
      <c r="J43" s="45"/>
      <c r="K43" s="45"/>
      <c r="L43" s="45"/>
      <c r="M43" s="45"/>
      <c r="N43" s="9"/>
    </row>
    <row r="44" spans="1:14" ht="60">
      <c r="A44" s="5" t="str">
        <f>A49</f>
        <v xml:space="preserve">Plant Characteristics </v>
      </c>
      <c r="B44" s="5" t="s">
        <v>214</v>
      </c>
      <c r="C44" s="5" t="s">
        <v>215</v>
      </c>
      <c r="D44" s="20" t="s">
        <v>216</v>
      </c>
      <c r="E44" s="5" t="s">
        <v>75</v>
      </c>
      <c r="F44" s="31"/>
      <c r="G44" s="5" t="s">
        <v>67</v>
      </c>
      <c r="H44" s="31"/>
      <c r="I44" s="31"/>
      <c r="J44" s="31"/>
      <c r="K44" s="31"/>
      <c r="L44" s="31"/>
      <c r="M44" s="31"/>
      <c r="N44" s="31"/>
    </row>
    <row r="45" spans="1:14" ht="30">
      <c r="A45" s="5" t="str">
        <f>A56</f>
        <v xml:space="preserve">Plant Characteristics </v>
      </c>
      <c r="B45" s="5" t="s">
        <v>214</v>
      </c>
      <c r="C45" s="5" t="s">
        <v>217</v>
      </c>
      <c r="D45" s="20" t="s">
        <v>218</v>
      </c>
      <c r="E45" s="5" t="s">
        <v>75</v>
      </c>
      <c r="F45" s="31" t="s">
        <v>219</v>
      </c>
      <c r="G45" s="5" t="s">
        <v>220</v>
      </c>
      <c r="H45" s="31"/>
      <c r="I45" s="31"/>
      <c r="J45" s="31"/>
      <c r="K45" s="31"/>
      <c r="L45" s="31"/>
      <c r="M45" s="31"/>
      <c r="N45" s="31"/>
    </row>
    <row r="46" spans="1:14">
      <c r="A46" s="5" t="str">
        <f>A45</f>
        <v xml:space="preserve">Plant Characteristics </v>
      </c>
      <c r="B46" s="5" t="s">
        <v>214</v>
      </c>
      <c r="C46" s="5" t="s">
        <v>221</v>
      </c>
      <c r="D46" s="20" t="s">
        <v>222</v>
      </c>
      <c r="E46" s="5" t="s">
        <v>75</v>
      </c>
      <c r="F46" s="31" t="s">
        <v>219</v>
      </c>
      <c r="G46" s="5" t="s">
        <v>220</v>
      </c>
      <c r="H46" s="31"/>
      <c r="I46" s="31"/>
      <c r="J46" s="31"/>
      <c r="K46" s="31"/>
      <c r="L46" s="31"/>
      <c r="M46" s="31"/>
      <c r="N46" s="31"/>
    </row>
    <row r="47" spans="1:14" ht="30">
      <c r="A47" s="5" t="str">
        <f>A50</f>
        <v xml:space="preserve">Plant Characteristics </v>
      </c>
      <c r="B47" s="5" t="s">
        <v>214</v>
      </c>
      <c r="C47" s="5" t="s">
        <v>223</v>
      </c>
      <c r="D47" s="20" t="s">
        <v>224</v>
      </c>
      <c r="E47" s="5" t="s">
        <v>75</v>
      </c>
      <c r="F47" s="31" t="s">
        <v>225</v>
      </c>
      <c r="G47" s="5" t="s">
        <v>220</v>
      </c>
      <c r="H47" s="31"/>
      <c r="I47" s="31"/>
      <c r="J47" s="31"/>
      <c r="K47" s="31"/>
      <c r="L47" s="31"/>
      <c r="M47" s="31"/>
      <c r="N47" s="31"/>
    </row>
    <row r="48" spans="1:14" ht="45">
      <c r="A48" s="5" t="str">
        <f>A43</f>
        <v xml:space="preserve">Plant Characteristics </v>
      </c>
      <c r="B48" s="5" t="s">
        <v>226</v>
      </c>
      <c r="C48" s="5" t="s">
        <v>227</v>
      </c>
      <c r="D48" s="20" t="s">
        <v>228</v>
      </c>
      <c r="E48" s="5" t="s">
        <v>75</v>
      </c>
      <c r="F48" s="31" t="s">
        <v>229</v>
      </c>
      <c r="G48" s="5" t="s">
        <v>67</v>
      </c>
      <c r="H48" s="31"/>
      <c r="I48" s="31"/>
      <c r="J48" s="31"/>
      <c r="K48" s="31"/>
      <c r="L48" s="31"/>
      <c r="M48" s="31"/>
      <c r="N48" s="31"/>
    </row>
    <row r="49" spans="1:14">
      <c r="A49" s="5" t="str">
        <f>A48</f>
        <v xml:space="preserve">Plant Characteristics </v>
      </c>
      <c r="B49" s="5" t="s">
        <v>226</v>
      </c>
      <c r="C49" s="5" t="s">
        <v>230</v>
      </c>
      <c r="D49" s="20" t="s">
        <v>231</v>
      </c>
      <c r="E49" s="5" t="s">
        <v>232</v>
      </c>
      <c r="F49" s="31"/>
      <c r="G49" s="5" t="s">
        <v>55</v>
      </c>
      <c r="H49" s="31"/>
      <c r="I49" s="31"/>
      <c r="J49" s="31"/>
      <c r="K49" s="31"/>
      <c r="L49" s="31"/>
      <c r="M49" s="31"/>
      <c r="N49" s="31"/>
    </row>
    <row r="50" spans="1:14">
      <c r="A50" s="5" t="str">
        <f>A44</f>
        <v xml:space="preserve">Plant Characteristics </v>
      </c>
      <c r="B50" s="5" t="s">
        <v>226</v>
      </c>
      <c r="C50" s="5" t="s">
        <v>233</v>
      </c>
      <c r="D50" s="20" t="s">
        <v>234</v>
      </c>
      <c r="E50" s="20" t="s">
        <v>75</v>
      </c>
      <c r="F50" s="31"/>
      <c r="G50" s="5" t="s">
        <v>67</v>
      </c>
      <c r="H50" s="31"/>
      <c r="I50" s="31"/>
      <c r="J50" s="31"/>
      <c r="K50" s="31"/>
      <c r="L50" s="31"/>
      <c r="M50" s="31"/>
      <c r="N50" s="31"/>
    </row>
    <row r="51" spans="1:14" ht="60">
      <c r="A51" s="5" t="str">
        <f>A46</f>
        <v xml:space="preserve">Plant Characteristics </v>
      </c>
      <c r="B51" s="5" t="s">
        <v>226</v>
      </c>
      <c r="C51" s="5" t="s">
        <v>235</v>
      </c>
      <c r="D51" s="20" t="s">
        <v>236</v>
      </c>
      <c r="E51" s="20" t="s">
        <v>75</v>
      </c>
      <c r="F51" s="31"/>
      <c r="G51" s="5" t="s">
        <v>55</v>
      </c>
      <c r="H51" s="31"/>
      <c r="I51" s="31"/>
      <c r="J51" s="31"/>
      <c r="K51" s="31"/>
      <c r="L51" s="31"/>
      <c r="M51" s="31"/>
      <c r="N51" s="31"/>
    </row>
    <row r="52" spans="1:14" ht="30">
      <c r="A52" s="5" t="str">
        <f>A51</f>
        <v xml:space="preserve">Plant Characteristics </v>
      </c>
      <c r="B52" s="5"/>
      <c r="C52" s="5" t="s">
        <v>237</v>
      </c>
      <c r="D52" s="20" t="s">
        <v>238</v>
      </c>
      <c r="E52" s="20" t="s">
        <v>75</v>
      </c>
      <c r="F52" s="31"/>
      <c r="G52" s="5" t="s">
        <v>67</v>
      </c>
      <c r="H52" s="31"/>
      <c r="I52" s="31"/>
      <c r="J52" s="31"/>
      <c r="K52" s="31"/>
      <c r="L52" s="31"/>
      <c r="M52" s="31"/>
      <c r="N52" s="31"/>
    </row>
    <row r="53" spans="1:14" ht="45">
      <c r="A53" s="5" t="str">
        <f>A52</f>
        <v xml:space="preserve">Plant Characteristics </v>
      </c>
      <c r="B53" s="5"/>
      <c r="C53" s="5" t="s">
        <v>239</v>
      </c>
      <c r="D53" s="20" t="s">
        <v>240</v>
      </c>
      <c r="E53" s="20" t="s">
        <v>75</v>
      </c>
      <c r="F53" s="31"/>
      <c r="G53" s="5" t="s">
        <v>67</v>
      </c>
      <c r="H53" s="31"/>
      <c r="I53" s="31"/>
      <c r="J53" s="31"/>
      <c r="K53" s="31"/>
      <c r="L53" s="31"/>
      <c r="M53" s="31"/>
      <c r="N53" s="31"/>
    </row>
    <row r="54" spans="1:14" ht="45">
      <c r="A54" s="5" t="str">
        <f>A53</f>
        <v xml:space="preserve">Plant Characteristics </v>
      </c>
      <c r="B54" s="5"/>
      <c r="C54" s="5" t="s">
        <v>241</v>
      </c>
      <c r="D54" s="20" t="s">
        <v>242</v>
      </c>
      <c r="E54" s="5" t="s">
        <v>243</v>
      </c>
      <c r="F54" s="31" t="s">
        <v>244</v>
      </c>
      <c r="G54" s="5" t="s">
        <v>55</v>
      </c>
      <c r="H54" s="31"/>
      <c r="I54" s="31"/>
      <c r="J54" s="31"/>
      <c r="K54" s="31"/>
      <c r="L54" s="31"/>
      <c r="M54" s="31"/>
      <c r="N54" s="31"/>
    </row>
    <row r="55" spans="1:14" ht="75">
      <c r="A55" s="5" t="str">
        <f>A46</f>
        <v xml:space="preserve">Plant Characteristics </v>
      </c>
      <c r="B55" s="5" t="s">
        <v>245</v>
      </c>
      <c r="C55" s="5" t="s">
        <v>246</v>
      </c>
      <c r="D55" s="31" t="s">
        <v>247</v>
      </c>
      <c r="E55" s="5" t="s">
        <v>75</v>
      </c>
      <c r="F55" s="31"/>
      <c r="G55" s="5" t="s">
        <v>67</v>
      </c>
      <c r="H55" s="31"/>
      <c r="I55" s="31"/>
      <c r="J55" s="31"/>
      <c r="K55" s="31"/>
      <c r="L55" s="31"/>
      <c r="M55" s="31"/>
      <c r="N55" s="31"/>
    </row>
    <row r="56" spans="1:14" ht="30">
      <c r="A56" s="5" t="str">
        <f>A47</f>
        <v xml:space="preserve">Plant Characteristics </v>
      </c>
      <c r="B56" s="5" t="s">
        <v>245</v>
      </c>
      <c r="C56" s="5" t="s">
        <v>248</v>
      </c>
      <c r="D56" s="20" t="s">
        <v>249</v>
      </c>
      <c r="E56" s="5" t="s">
        <v>75</v>
      </c>
      <c r="F56" s="31"/>
      <c r="G56" s="5" t="s">
        <v>67</v>
      </c>
      <c r="H56" s="31"/>
      <c r="I56" s="31"/>
      <c r="J56" s="31"/>
      <c r="K56" s="31"/>
      <c r="L56" s="31"/>
      <c r="M56" s="31"/>
      <c r="N56" s="31"/>
    </row>
    <row r="57" spans="1:14">
      <c r="A57" s="9" t="s">
        <v>250</v>
      </c>
      <c r="B57" s="22"/>
      <c r="C57" s="22"/>
      <c r="D57" s="45"/>
      <c r="E57" s="9"/>
      <c r="F57" s="9"/>
      <c r="G57" s="9"/>
      <c r="H57" s="45"/>
      <c r="I57" s="9"/>
      <c r="J57" s="45"/>
      <c r="K57" s="45"/>
      <c r="L57" s="45"/>
      <c r="M57" s="45"/>
      <c r="N57" s="9"/>
    </row>
    <row r="58" spans="1:14">
      <c r="A58" s="5" t="str">
        <f t="shared" ref="A58:A64" si="2">A57</f>
        <v>Pests, Diseases, and Weeds</v>
      </c>
      <c r="B58" s="5" t="s">
        <v>251</v>
      </c>
      <c r="C58" s="5" t="s">
        <v>252</v>
      </c>
      <c r="D58" s="20" t="s">
        <v>253</v>
      </c>
      <c r="E58" s="5" t="s">
        <v>75</v>
      </c>
      <c r="F58" s="20"/>
      <c r="G58" s="5" t="s">
        <v>67</v>
      </c>
      <c r="H58" s="31"/>
      <c r="I58" s="31"/>
      <c r="J58" s="31"/>
      <c r="K58" s="31"/>
      <c r="L58" s="31"/>
      <c r="M58" s="31"/>
      <c r="N58" s="31"/>
    </row>
    <row r="59" spans="1:14">
      <c r="A59" s="5" t="str">
        <f t="shared" si="2"/>
        <v>Pests, Diseases, and Weeds</v>
      </c>
      <c r="B59" s="5" t="s">
        <v>251</v>
      </c>
      <c r="C59" s="5" t="s">
        <v>254</v>
      </c>
      <c r="D59" s="20" t="s">
        <v>255</v>
      </c>
      <c r="E59" s="5" t="s">
        <v>75</v>
      </c>
      <c r="F59" s="20" t="s">
        <v>256</v>
      </c>
      <c r="G59" s="5" t="s">
        <v>220</v>
      </c>
      <c r="H59" s="31"/>
      <c r="I59" s="31"/>
      <c r="J59" s="31"/>
      <c r="K59" s="31"/>
      <c r="L59" s="31"/>
      <c r="M59" s="31"/>
      <c r="N59" s="31"/>
    </row>
    <row r="60" spans="1:14">
      <c r="A60" s="5" t="str">
        <f t="shared" si="2"/>
        <v>Pests, Diseases, and Weeds</v>
      </c>
      <c r="B60" s="5" t="s">
        <v>251</v>
      </c>
      <c r="C60" s="5" t="s">
        <v>257</v>
      </c>
      <c r="D60" s="20" t="s">
        <v>258</v>
      </c>
      <c r="E60" s="5" t="s">
        <v>75</v>
      </c>
      <c r="F60" s="20"/>
      <c r="G60" s="5" t="s">
        <v>67</v>
      </c>
      <c r="H60" s="31"/>
      <c r="I60" s="31"/>
      <c r="J60" s="31"/>
      <c r="K60" s="31"/>
      <c r="L60" s="31"/>
      <c r="M60" s="31"/>
      <c r="N60" s="31"/>
    </row>
    <row r="61" spans="1:14">
      <c r="A61" s="5" t="str">
        <f t="shared" si="2"/>
        <v>Pests, Diseases, and Weeds</v>
      </c>
      <c r="B61" s="5" t="s">
        <v>251</v>
      </c>
      <c r="C61" s="5" t="s">
        <v>259</v>
      </c>
      <c r="D61" s="20" t="s">
        <v>260</v>
      </c>
      <c r="E61" s="5" t="s">
        <v>75</v>
      </c>
      <c r="F61" s="20" t="s">
        <v>256</v>
      </c>
      <c r="G61" s="5" t="s">
        <v>220</v>
      </c>
      <c r="H61" s="31"/>
      <c r="I61" s="31"/>
      <c r="J61" s="31"/>
      <c r="K61" s="31"/>
      <c r="L61" s="31"/>
      <c r="M61" s="31"/>
      <c r="N61" s="31"/>
    </row>
    <row r="62" spans="1:14" ht="30">
      <c r="A62" s="5" t="str">
        <f t="shared" si="2"/>
        <v>Pests, Diseases, and Weeds</v>
      </c>
      <c r="B62" s="5" t="s">
        <v>261</v>
      </c>
      <c r="C62" s="5" t="s">
        <v>262</v>
      </c>
      <c r="D62" s="20" t="s">
        <v>263</v>
      </c>
      <c r="E62" s="5" t="s">
        <v>75</v>
      </c>
      <c r="F62" s="20"/>
      <c r="G62" s="5" t="s">
        <v>67</v>
      </c>
      <c r="H62" s="31"/>
      <c r="I62" s="31"/>
      <c r="J62" s="31"/>
      <c r="K62" s="31"/>
      <c r="L62" s="31"/>
      <c r="M62" s="31"/>
      <c r="N62" s="31"/>
    </row>
    <row r="63" spans="1:14">
      <c r="A63" s="5" t="str">
        <f t="shared" si="2"/>
        <v>Pests, Diseases, and Weeds</v>
      </c>
      <c r="B63" s="5" t="s">
        <v>261</v>
      </c>
      <c r="C63" s="5" t="s">
        <v>264</v>
      </c>
      <c r="D63" s="20" t="s">
        <v>265</v>
      </c>
      <c r="E63" s="5" t="s">
        <v>75</v>
      </c>
      <c r="F63" s="20"/>
      <c r="G63" s="5" t="s">
        <v>220</v>
      </c>
      <c r="H63" s="31"/>
      <c r="I63" s="31"/>
      <c r="J63" s="31"/>
      <c r="K63" s="31"/>
      <c r="L63" s="31"/>
      <c r="M63" s="31"/>
      <c r="N63" s="31"/>
    </row>
    <row r="64" spans="1:14" ht="30">
      <c r="A64" s="5" t="str">
        <f t="shared" si="2"/>
        <v>Pests, Diseases, and Weeds</v>
      </c>
      <c r="B64" s="5" t="s">
        <v>261</v>
      </c>
      <c r="C64" s="5" t="s">
        <v>266</v>
      </c>
      <c r="D64" s="20" t="s">
        <v>267</v>
      </c>
      <c r="E64" s="5" t="s">
        <v>75</v>
      </c>
      <c r="F64" s="20"/>
      <c r="G64" s="5" t="s">
        <v>67</v>
      </c>
      <c r="H64" s="31"/>
      <c r="I64" s="31"/>
      <c r="J64" s="31"/>
      <c r="K64" s="31"/>
      <c r="L64" s="31"/>
      <c r="M64" s="31"/>
      <c r="N64" s="31"/>
    </row>
    <row r="65" spans="1:14">
      <c r="A65" s="9" t="s">
        <v>268</v>
      </c>
      <c r="B65" s="22"/>
      <c r="C65" s="22"/>
      <c r="D65" s="45"/>
      <c r="E65" s="9"/>
      <c r="F65" s="9"/>
      <c r="G65" s="9"/>
      <c r="H65" s="45"/>
      <c r="I65" s="9"/>
      <c r="J65" s="45"/>
      <c r="K65" s="45"/>
      <c r="L65" s="45"/>
      <c r="M65" s="45"/>
      <c r="N65" s="9"/>
    </row>
    <row r="66" spans="1:14">
      <c r="A66" s="18" t="str">
        <f>A65</f>
        <v>Management and Production</v>
      </c>
      <c r="B66" s="18" t="s">
        <v>269</v>
      </c>
      <c r="C66" s="18"/>
      <c r="D66" s="53"/>
      <c r="E66" s="52"/>
      <c r="F66" s="52"/>
      <c r="G66" s="52"/>
      <c r="H66" s="53"/>
      <c r="I66" s="52"/>
      <c r="J66" s="53"/>
      <c r="K66" s="53"/>
      <c r="L66" s="53"/>
      <c r="M66" s="53"/>
      <c r="N66" s="52"/>
    </row>
    <row r="67" spans="1:14" ht="30">
      <c r="A67" s="57" t="str">
        <f t="shared" ref="A67:A91" si="3">A66</f>
        <v>Management and Production</v>
      </c>
      <c r="B67" s="5" t="s">
        <v>270</v>
      </c>
      <c r="C67" s="5" t="s">
        <v>271</v>
      </c>
      <c r="D67" s="20" t="s">
        <v>272</v>
      </c>
      <c r="E67" s="5" t="s">
        <v>75</v>
      </c>
      <c r="F67" s="20" t="s">
        <v>273</v>
      </c>
      <c r="G67" s="5" t="s">
        <v>67</v>
      </c>
      <c r="H67" s="31"/>
      <c r="I67" s="31"/>
      <c r="J67" s="31"/>
      <c r="K67" s="31"/>
      <c r="L67" s="31"/>
      <c r="M67" s="31"/>
      <c r="N67" s="31"/>
    </row>
    <row r="68" spans="1:14" ht="45">
      <c r="A68" s="57" t="str">
        <f t="shared" si="3"/>
        <v>Management and Production</v>
      </c>
      <c r="B68" s="5" t="s">
        <v>270</v>
      </c>
      <c r="C68" s="5" t="s">
        <v>275</v>
      </c>
      <c r="D68" s="20" t="s">
        <v>425</v>
      </c>
      <c r="E68" s="5" t="s">
        <v>75</v>
      </c>
      <c r="F68" s="20" t="s">
        <v>277</v>
      </c>
      <c r="G68" s="5" t="s">
        <v>67</v>
      </c>
      <c r="H68" s="31"/>
      <c r="I68" s="31"/>
      <c r="J68" s="31"/>
      <c r="K68" s="31"/>
      <c r="L68" s="31"/>
      <c r="M68" s="31"/>
      <c r="N68" s="31"/>
    </row>
    <row r="69" spans="1:14">
      <c r="A69" s="57" t="str">
        <f t="shared" si="3"/>
        <v>Management and Production</v>
      </c>
      <c r="B69" s="5"/>
      <c r="C69" s="5" t="s">
        <v>278</v>
      </c>
      <c r="D69" s="20" t="s">
        <v>279</v>
      </c>
      <c r="E69" s="5" t="s">
        <v>75</v>
      </c>
      <c r="F69" s="20" t="s">
        <v>280</v>
      </c>
      <c r="G69" s="5" t="s">
        <v>67</v>
      </c>
      <c r="H69" s="31"/>
      <c r="I69" s="31"/>
      <c r="J69" s="31"/>
      <c r="K69" s="31"/>
      <c r="L69" s="31"/>
      <c r="M69" s="31"/>
      <c r="N69" s="31"/>
    </row>
    <row r="70" spans="1:14" ht="30">
      <c r="A70" s="57" t="str">
        <f t="shared" si="3"/>
        <v>Management and Production</v>
      </c>
      <c r="B70" s="5" t="s">
        <v>281</v>
      </c>
      <c r="C70" s="5" t="s">
        <v>282</v>
      </c>
      <c r="D70" s="20" t="s">
        <v>283</v>
      </c>
      <c r="E70" s="5" t="s">
        <v>75</v>
      </c>
      <c r="F70" s="20" t="s">
        <v>284</v>
      </c>
      <c r="G70" s="5" t="s">
        <v>67</v>
      </c>
      <c r="H70" s="31"/>
      <c r="I70" s="31"/>
      <c r="J70" s="31"/>
      <c r="K70" s="31"/>
      <c r="L70" s="31"/>
      <c r="M70" s="31"/>
      <c r="N70" s="31"/>
    </row>
    <row r="71" spans="1:14" ht="45">
      <c r="A71" s="57" t="str">
        <f t="shared" si="3"/>
        <v>Management and Production</v>
      </c>
      <c r="B71" s="5"/>
      <c r="C71" s="5" t="s">
        <v>285</v>
      </c>
      <c r="D71" s="20" t="s">
        <v>286</v>
      </c>
      <c r="E71" s="5" t="s">
        <v>75</v>
      </c>
      <c r="F71" s="20" t="s">
        <v>284</v>
      </c>
      <c r="G71" s="5" t="s">
        <v>67</v>
      </c>
      <c r="H71" s="31"/>
      <c r="I71" s="31"/>
      <c r="J71" s="31"/>
      <c r="K71" s="31"/>
      <c r="L71" s="31"/>
      <c r="M71" s="31"/>
      <c r="N71" s="31"/>
    </row>
    <row r="72" spans="1:14">
      <c r="A72" s="57" t="str">
        <f t="shared" si="3"/>
        <v>Management and Production</v>
      </c>
      <c r="B72" s="5"/>
      <c r="C72" s="5" t="s">
        <v>287</v>
      </c>
      <c r="D72" s="20" t="s">
        <v>288</v>
      </c>
      <c r="E72" s="5" t="s">
        <v>75</v>
      </c>
      <c r="F72" s="20" t="s">
        <v>289</v>
      </c>
      <c r="G72" s="5" t="s">
        <v>67</v>
      </c>
      <c r="H72" s="31"/>
      <c r="I72" s="31"/>
      <c r="J72" s="31"/>
      <c r="K72" s="31"/>
      <c r="L72" s="31"/>
      <c r="M72" s="31"/>
      <c r="N72" s="31"/>
    </row>
    <row r="73" spans="1:14">
      <c r="A73" s="18" t="str">
        <f t="shared" si="3"/>
        <v>Management and Production</v>
      </c>
      <c r="B73" s="18" t="s">
        <v>290</v>
      </c>
      <c r="C73" s="18"/>
      <c r="D73" s="53"/>
      <c r="E73" s="52"/>
      <c r="F73" s="52"/>
      <c r="G73" s="52"/>
      <c r="H73" s="53"/>
      <c r="I73" s="52"/>
      <c r="J73" s="53"/>
      <c r="K73" s="53"/>
      <c r="L73" s="53"/>
      <c r="M73" s="53"/>
      <c r="N73" s="52"/>
    </row>
    <row r="74" spans="1:14" ht="45">
      <c r="A74" s="57" t="str">
        <f t="shared" si="3"/>
        <v>Management and Production</v>
      </c>
      <c r="B74" s="5" t="s">
        <v>291</v>
      </c>
      <c r="C74" s="5" t="s">
        <v>292</v>
      </c>
      <c r="D74" s="20" t="s">
        <v>293</v>
      </c>
      <c r="E74" s="5" t="s">
        <v>75</v>
      </c>
      <c r="F74" s="20" t="s">
        <v>294</v>
      </c>
      <c r="G74" s="5" t="s">
        <v>55</v>
      </c>
      <c r="H74" s="20"/>
      <c r="I74" s="20"/>
      <c r="J74" s="20"/>
      <c r="K74" s="20"/>
      <c r="L74" s="20"/>
      <c r="M74" s="20"/>
      <c r="N74" s="20"/>
    </row>
    <row r="75" spans="1:14" ht="45">
      <c r="A75" s="57" t="str">
        <f t="shared" si="3"/>
        <v>Management and Production</v>
      </c>
      <c r="B75" s="5"/>
      <c r="C75" s="5" t="s">
        <v>295</v>
      </c>
      <c r="D75" s="20" t="s">
        <v>296</v>
      </c>
      <c r="E75" s="5" t="s">
        <v>75</v>
      </c>
      <c r="F75" s="20"/>
      <c r="G75" s="5" t="s">
        <v>67</v>
      </c>
      <c r="H75" s="20"/>
      <c r="I75" s="20"/>
      <c r="J75" s="20"/>
      <c r="K75" s="20"/>
      <c r="L75" s="20"/>
      <c r="M75" s="20"/>
      <c r="N75" s="20"/>
    </row>
    <row r="76" spans="1:14" ht="45">
      <c r="A76" s="57" t="str">
        <f t="shared" si="3"/>
        <v>Management and Production</v>
      </c>
      <c r="B76" s="5"/>
      <c r="C76" s="5" t="s">
        <v>297</v>
      </c>
      <c r="D76" s="20" t="s">
        <v>298</v>
      </c>
      <c r="E76" s="5" t="s">
        <v>75</v>
      </c>
      <c r="F76" s="20" t="s">
        <v>299</v>
      </c>
      <c r="G76" s="5" t="s">
        <v>55</v>
      </c>
      <c r="H76" s="20"/>
      <c r="I76" s="20"/>
      <c r="J76" s="20"/>
      <c r="K76" s="20"/>
      <c r="L76" s="20"/>
      <c r="M76" s="20"/>
      <c r="N76" s="20"/>
    </row>
    <row r="77" spans="1:14">
      <c r="A77" s="57" t="str">
        <f t="shared" si="3"/>
        <v>Management and Production</v>
      </c>
      <c r="B77" s="5"/>
      <c r="C77" s="5" t="s">
        <v>300</v>
      </c>
      <c r="D77" s="20" t="s">
        <v>301</v>
      </c>
      <c r="E77" s="5" t="s">
        <v>75</v>
      </c>
      <c r="F77" s="20"/>
      <c r="G77" s="5" t="s">
        <v>67</v>
      </c>
      <c r="H77" s="20"/>
      <c r="I77" s="20"/>
      <c r="J77" s="20"/>
      <c r="K77" s="20"/>
      <c r="L77" s="20"/>
      <c r="M77" s="20"/>
      <c r="N77" s="20"/>
    </row>
    <row r="78" spans="1:14">
      <c r="A78" s="57" t="str">
        <f t="shared" si="3"/>
        <v>Management and Production</v>
      </c>
      <c r="B78" s="5"/>
      <c r="C78" s="5" t="s">
        <v>302</v>
      </c>
      <c r="D78" s="20" t="s">
        <v>303</v>
      </c>
      <c r="E78" s="5" t="s">
        <v>75</v>
      </c>
      <c r="F78" s="20" t="s">
        <v>294</v>
      </c>
      <c r="G78" s="5" t="s">
        <v>55</v>
      </c>
      <c r="H78" s="20"/>
      <c r="I78" s="20"/>
      <c r="J78" s="20"/>
      <c r="K78" s="20"/>
      <c r="L78" s="20"/>
      <c r="M78" s="20"/>
      <c r="N78" s="20"/>
    </row>
    <row r="79" spans="1:14" ht="45">
      <c r="A79" s="57" t="str">
        <f t="shared" si="3"/>
        <v>Management and Production</v>
      </c>
      <c r="B79" s="5" t="s">
        <v>304</v>
      </c>
      <c r="C79" s="5" t="s">
        <v>305</v>
      </c>
      <c r="D79" s="20" t="s">
        <v>306</v>
      </c>
      <c r="E79" s="5" t="s">
        <v>75</v>
      </c>
      <c r="F79" s="20" t="s">
        <v>307</v>
      </c>
      <c r="G79" s="5" t="s">
        <v>67</v>
      </c>
      <c r="H79" s="20"/>
      <c r="I79" s="20"/>
      <c r="J79" s="20"/>
      <c r="K79" s="20"/>
      <c r="L79" s="20"/>
      <c r="M79" s="20"/>
      <c r="N79" s="20"/>
    </row>
    <row r="80" spans="1:14">
      <c r="A80" s="57" t="str">
        <f t="shared" si="3"/>
        <v>Management and Production</v>
      </c>
      <c r="B80" s="5"/>
      <c r="C80" s="5" t="s">
        <v>308</v>
      </c>
      <c r="D80" s="20" t="s">
        <v>309</v>
      </c>
      <c r="E80" s="5" t="s">
        <v>75</v>
      </c>
      <c r="F80" s="20" t="s">
        <v>310</v>
      </c>
      <c r="G80" s="5" t="s">
        <v>67</v>
      </c>
      <c r="H80" s="20"/>
      <c r="I80" s="20"/>
      <c r="J80" s="20"/>
      <c r="K80" s="20"/>
      <c r="L80" s="20"/>
      <c r="M80" s="20"/>
      <c r="N80" s="20"/>
    </row>
    <row r="81" spans="1:14" ht="30">
      <c r="A81" s="57" t="str">
        <f t="shared" si="3"/>
        <v>Management and Production</v>
      </c>
      <c r="B81" s="5"/>
      <c r="C81" s="5" t="s">
        <v>311</v>
      </c>
      <c r="D81" s="20" t="s">
        <v>312</v>
      </c>
      <c r="E81" s="5" t="s">
        <v>75</v>
      </c>
      <c r="F81" s="20" t="s">
        <v>313</v>
      </c>
      <c r="G81" s="5" t="s">
        <v>67</v>
      </c>
      <c r="H81" s="20"/>
      <c r="I81" s="20"/>
      <c r="J81" s="20"/>
      <c r="K81" s="20"/>
      <c r="L81" s="20"/>
      <c r="M81" s="20"/>
      <c r="N81" s="20"/>
    </row>
    <row r="82" spans="1:14">
      <c r="A82" s="18" t="str">
        <f t="shared" si="3"/>
        <v>Management and Production</v>
      </c>
      <c r="B82" s="18" t="s">
        <v>314</v>
      </c>
      <c r="C82" s="18"/>
      <c r="D82" s="53"/>
      <c r="E82" s="53"/>
      <c r="F82" s="53"/>
      <c r="G82" s="53"/>
      <c r="H82" s="53"/>
      <c r="I82" s="53"/>
      <c r="J82" s="53"/>
      <c r="K82" s="53"/>
      <c r="L82" s="53"/>
      <c r="M82" s="53"/>
      <c r="N82" s="52"/>
    </row>
    <row r="83" spans="1:14" ht="45">
      <c r="A83" s="57" t="str">
        <f t="shared" si="3"/>
        <v>Management and Production</v>
      </c>
      <c r="B83" s="5" t="s">
        <v>304</v>
      </c>
      <c r="C83" s="5" t="s">
        <v>315</v>
      </c>
      <c r="D83" s="20" t="s">
        <v>316</v>
      </c>
      <c r="E83" s="5" t="s">
        <v>75</v>
      </c>
      <c r="F83" s="20"/>
      <c r="G83" s="5" t="s">
        <v>220</v>
      </c>
      <c r="H83" s="20"/>
      <c r="I83" s="20"/>
      <c r="J83" s="20"/>
      <c r="K83" s="20"/>
      <c r="L83" s="20"/>
      <c r="M83" s="20"/>
      <c r="N83" s="20"/>
    </row>
    <row r="84" spans="1:14">
      <c r="A84" s="57" t="str">
        <f t="shared" si="3"/>
        <v>Management and Production</v>
      </c>
      <c r="B84" s="5"/>
      <c r="C84" s="5" t="s">
        <v>317</v>
      </c>
      <c r="D84" s="20" t="s">
        <v>318</v>
      </c>
      <c r="E84" s="5" t="s">
        <v>75</v>
      </c>
      <c r="F84" s="20"/>
      <c r="G84" s="5" t="s">
        <v>220</v>
      </c>
      <c r="H84" s="20"/>
      <c r="I84" s="20"/>
      <c r="J84" s="20"/>
      <c r="K84" s="20"/>
      <c r="L84" s="20"/>
      <c r="M84" s="20"/>
      <c r="N84" s="20"/>
    </row>
    <row r="85" spans="1:14" ht="30">
      <c r="A85" s="57" t="str">
        <f t="shared" si="3"/>
        <v>Management and Production</v>
      </c>
      <c r="B85" s="5"/>
      <c r="C85" s="5" t="s">
        <v>319</v>
      </c>
      <c r="D85" s="20" t="s">
        <v>320</v>
      </c>
      <c r="E85" s="5" t="s">
        <v>321</v>
      </c>
      <c r="F85" s="20"/>
      <c r="G85" s="5" t="s">
        <v>220</v>
      </c>
      <c r="H85" s="20"/>
      <c r="I85" s="20"/>
      <c r="J85" s="20"/>
      <c r="K85" s="20"/>
      <c r="L85" s="20"/>
      <c r="M85" s="20"/>
      <c r="N85" s="20"/>
    </row>
    <row r="86" spans="1:14" ht="30">
      <c r="A86" s="57" t="str">
        <f t="shared" si="3"/>
        <v>Management and Production</v>
      </c>
      <c r="B86" s="5"/>
      <c r="C86" s="5" t="s">
        <v>322</v>
      </c>
      <c r="D86" s="20" t="s">
        <v>323</v>
      </c>
      <c r="E86" s="5" t="s">
        <v>324</v>
      </c>
      <c r="F86" s="20"/>
      <c r="G86" s="5" t="s">
        <v>220</v>
      </c>
      <c r="H86" s="20"/>
      <c r="I86" s="20"/>
      <c r="J86" s="20"/>
      <c r="K86" s="20"/>
      <c r="L86" s="20"/>
      <c r="M86" s="20"/>
      <c r="N86" s="20"/>
    </row>
    <row r="87" spans="1:14" ht="30">
      <c r="A87" s="57" t="str">
        <f t="shared" si="3"/>
        <v>Management and Production</v>
      </c>
      <c r="B87" s="5" t="s">
        <v>325</v>
      </c>
      <c r="C87" s="5" t="s">
        <v>326</v>
      </c>
      <c r="D87" s="20" t="s">
        <v>327</v>
      </c>
      <c r="E87" s="5" t="s">
        <v>75</v>
      </c>
      <c r="F87" s="20" t="s">
        <v>328</v>
      </c>
      <c r="G87" s="5" t="s">
        <v>67</v>
      </c>
      <c r="H87" s="20"/>
      <c r="I87" s="20"/>
      <c r="J87" s="20"/>
      <c r="K87" s="20"/>
      <c r="L87" s="20"/>
      <c r="M87" s="20"/>
      <c r="N87" s="20"/>
    </row>
    <row r="88" spans="1:14">
      <c r="A88" s="57" t="str">
        <f t="shared" si="3"/>
        <v>Management and Production</v>
      </c>
      <c r="B88" s="5"/>
      <c r="C88" s="5" t="s">
        <v>329</v>
      </c>
      <c r="D88" s="20" t="s">
        <v>330</v>
      </c>
      <c r="E88" s="5" t="s">
        <v>331</v>
      </c>
      <c r="F88" s="20" t="s">
        <v>284</v>
      </c>
      <c r="G88" s="5" t="s">
        <v>55</v>
      </c>
      <c r="H88" s="20"/>
      <c r="I88" s="20"/>
      <c r="J88" s="20"/>
      <c r="K88" s="20"/>
      <c r="L88" s="20"/>
      <c r="M88" s="20"/>
      <c r="N88" s="20"/>
    </row>
    <row r="89" spans="1:14">
      <c r="A89" s="57" t="str">
        <f t="shared" si="3"/>
        <v>Management and Production</v>
      </c>
      <c r="B89" s="5"/>
      <c r="C89" s="5" t="s">
        <v>332</v>
      </c>
      <c r="D89" s="20" t="s">
        <v>333</v>
      </c>
      <c r="E89" s="5" t="s">
        <v>331</v>
      </c>
      <c r="F89" s="20" t="s">
        <v>284</v>
      </c>
      <c r="G89" s="5" t="s">
        <v>55</v>
      </c>
      <c r="H89" s="20"/>
      <c r="I89" s="20"/>
      <c r="J89" s="20"/>
      <c r="K89" s="20"/>
      <c r="L89" s="20"/>
      <c r="M89" s="20"/>
      <c r="N89" s="20"/>
    </row>
    <row r="90" spans="1:14">
      <c r="A90" s="57" t="str">
        <f t="shared" si="3"/>
        <v>Management and Production</v>
      </c>
      <c r="B90" s="5"/>
      <c r="C90" s="5" t="s">
        <v>334</v>
      </c>
      <c r="D90" s="20" t="s">
        <v>335</v>
      </c>
      <c r="E90" s="5"/>
      <c r="F90" s="20" t="s">
        <v>336</v>
      </c>
      <c r="G90" s="5" t="s">
        <v>67</v>
      </c>
      <c r="H90" s="20"/>
      <c r="I90" s="20"/>
      <c r="J90" s="20"/>
      <c r="K90" s="20"/>
      <c r="L90" s="20"/>
      <c r="M90" s="20"/>
      <c r="N90" s="20"/>
    </row>
    <row r="91" spans="1:14" ht="30">
      <c r="A91" s="57" t="str">
        <f t="shared" si="3"/>
        <v>Management and Production</v>
      </c>
      <c r="B91" s="5"/>
      <c r="C91" s="5" t="s">
        <v>337</v>
      </c>
      <c r="D91" s="20" t="s">
        <v>338</v>
      </c>
      <c r="E91" s="5"/>
      <c r="F91" s="20"/>
      <c r="G91" s="5" t="s">
        <v>67</v>
      </c>
      <c r="H91" s="20"/>
      <c r="I91" s="20"/>
      <c r="J91" s="20"/>
      <c r="K91" s="20"/>
      <c r="L91" s="20"/>
      <c r="M91" s="20"/>
      <c r="N91" s="20"/>
    </row>
  </sheetData>
  <autoFilter ref="A2:N91" xr:uid="{9751F6FA-7D72-4B74-8779-72D07086FCEE}"/>
  <mergeCells count="1">
    <mergeCell ref="A1:B1"/>
  </mergeCells>
  <hyperlinks>
    <hyperlink ref="A1" location="Index!A1" display="Index" xr:uid="{93E94133-C121-4E80-99B9-3B638A3F1698}"/>
    <hyperlink ref="A1:B1" location="Contents!A1" display="Return to Table of Contents" xr:uid="{FB1AEF53-0E12-42E3-91B6-79520FEBB977}"/>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7979E347-D4DF-4378-9594-5A29E1079EB0}">
          <x14:formula1>
            <xm:f>Lookups!$A$4:$A$8</xm:f>
          </x14:formula1>
          <xm:sqref>G4:G10 G58:G64 G12:G13 G33:G42 G44:G56 G74:G81 G83:G91 G67:G72 G16:G31</xm:sqref>
        </x14:dataValidation>
        <x14:dataValidation type="list" allowBlank="1" showInputMessage="1" showErrorMessage="1" xr:uid="{BFF9FB64-B510-403E-8BC3-7D93E0CBEE6F}">
          <x14:formula1>
            <xm:f>Lookups!$C$4:$C$10</xm:f>
          </x14:formula1>
          <xm:sqref>I4:I10 I12:I13 I83:I91 I33:I42 I58:I64 I44:I56 I74:I81 I67:I72 I16:I31</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6ABA1-204B-4359-9730-A92D51626CB7}">
  <sheetPr codeName="Sheet25">
    <tabColor rgb="FFFFC000"/>
  </sheetPr>
  <dimension ref="A1:N89"/>
  <sheetViews>
    <sheetView tabSelected="1" zoomScale="75" zoomScaleNormal="75" workbookViewId="0">
      <pane xSplit="3" ySplit="2" topLeftCell="J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105">
      <c r="A4" s="5" t="str">
        <f t="shared" ref="A4:A9" si="0">A3</f>
        <v>Soil Characteristics</v>
      </c>
      <c r="B4" s="5"/>
      <c r="C4" s="5" t="s">
        <v>52</v>
      </c>
      <c r="D4" s="20" t="s">
        <v>53</v>
      </c>
      <c r="E4" s="5" t="s">
        <v>54</v>
      </c>
      <c r="F4" s="20"/>
      <c r="G4" s="5" t="s">
        <v>55</v>
      </c>
      <c r="H4" s="20" t="s">
        <v>341</v>
      </c>
      <c r="I4" s="20" t="s">
        <v>57</v>
      </c>
      <c r="J4" s="31" t="s">
        <v>1089</v>
      </c>
      <c r="K4" s="20"/>
      <c r="L4" s="20" t="s">
        <v>976</v>
      </c>
      <c r="M4" s="20" t="s">
        <v>61</v>
      </c>
      <c r="N4" s="20" t="s">
        <v>1054</v>
      </c>
    </row>
    <row r="5" spans="1:14" ht="90">
      <c r="A5" s="5" t="str">
        <f t="shared" si="0"/>
        <v>Soil Characteristics</v>
      </c>
      <c r="B5" s="5"/>
      <c r="C5" s="5" t="s">
        <v>63</v>
      </c>
      <c r="D5" s="20" t="s">
        <v>64</v>
      </c>
      <c r="E5" s="5"/>
      <c r="F5" s="20" t="s">
        <v>66</v>
      </c>
      <c r="G5" s="5" t="s">
        <v>67</v>
      </c>
      <c r="H5" s="20" t="s">
        <v>347</v>
      </c>
      <c r="I5" s="20" t="s">
        <v>69</v>
      </c>
      <c r="J5" s="20"/>
      <c r="K5" s="20"/>
      <c r="L5" s="20" t="s">
        <v>71</v>
      </c>
      <c r="M5" s="20" t="s">
        <v>72</v>
      </c>
      <c r="N5" s="20"/>
    </row>
    <row r="6" spans="1:14" ht="90">
      <c r="A6" s="5" t="str">
        <f t="shared" si="0"/>
        <v>Soil Characteristics</v>
      </c>
      <c r="B6" s="5"/>
      <c r="C6" s="5" t="s">
        <v>73</v>
      </c>
      <c r="D6" s="20" t="s">
        <v>74</v>
      </c>
      <c r="E6" s="5" t="s">
        <v>75</v>
      </c>
      <c r="F6" s="20"/>
      <c r="G6" s="5" t="s">
        <v>55</v>
      </c>
      <c r="H6" s="20" t="s">
        <v>352</v>
      </c>
      <c r="I6" s="20" t="s">
        <v>57</v>
      </c>
      <c r="J6" s="20" t="s">
        <v>1090</v>
      </c>
      <c r="K6" s="20"/>
      <c r="L6" s="20" t="s">
        <v>79</v>
      </c>
      <c r="M6" s="20" t="s">
        <v>80</v>
      </c>
      <c r="N6" s="20" t="s">
        <v>1054</v>
      </c>
    </row>
    <row r="7" spans="1:14" ht="90">
      <c r="A7" s="5" t="str">
        <f t="shared" si="0"/>
        <v>Soil Characteristics</v>
      </c>
      <c r="B7" s="5"/>
      <c r="C7" s="5" t="s">
        <v>81</v>
      </c>
      <c r="D7" s="20" t="s">
        <v>82</v>
      </c>
      <c r="E7" s="5" t="s">
        <v>75</v>
      </c>
      <c r="F7" s="20"/>
      <c r="G7" s="5" t="s">
        <v>55</v>
      </c>
      <c r="H7" s="20" t="s">
        <v>83</v>
      </c>
      <c r="I7" s="20" t="s">
        <v>57</v>
      </c>
      <c r="J7" s="20" t="s">
        <v>1091</v>
      </c>
      <c r="K7" s="20"/>
      <c r="L7" s="20" t="s">
        <v>86</v>
      </c>
      <c r="M7" s="20" t="s">
        <v>87</v>
      </c>
      <c r="N7" s="20" t="s">
        <v>1054</v>
      </c>
    </row>
    <row r="8" spans="1:14" ht="75">
      <c r="A8" s="5" t="str">
        <f t="shared" si="0"/>
        <v>Soil Characteristics</v>
      </c>
      <c r="B8" s="5"/>
      <c r="C8" s="5" t="s">
        <v>88</v>
      </c>
      <c r="D8" s="20" t="s">
        <v>89</v>
      </c>
      <c r="E8" s="5" t="s">
        <v>90</v>
      </c>
      <c r="F8" s="20" t="s">
        <v>91</v>
      </c>
      <c r="G8" s="5" t="s">
        <v>55</v>
      </c>
      <c r="H8" s="20" t="s">
        <v>92</v>
      </c>
      <c r="I8" s="20" t="s">
        <v>69</v>
      </c>
      <c r="J8" s="20"/>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75">
      <c r="A11" s="5" t="str">
        <f>A10</f>
        <v>Terrain</v>
      </c>
      <c r="B11" s="5"/>
      <c r="C11" s="5" t="s">
        <v>107</v>
      </c>
      <c r="D11" s="5" t="s">
        <v>108</v>
      </c>
      <c r="E11" s="5" t="s">
        <v>109</v>
      </c>
      <c r="F11" s="20"/>
      <c r="G11" s="5" t="s">
        <v>55</v>
      </c>
      <c r="H11" s="20" t="s">
        <v>110</v>
      </c>
      <c r="I11" s="20" t="s">
        <v>111</v>
      </c>
      <c r="J11" s="20" t="s">
        <v>112</v>
      </c>
      <c r="K11" s="20" t="s">
        <v>1092</v>
      </c>
      <c r="L11" s="20" t="s">
        <v>114</v>
      </c>
      <c r="M11" s="20" t="s">
        <v>115</v>
      </c>
      <c r="N11" s="20" t="s">
        <v>1054</v>
      </c>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c r="J15" s="20"/>
      <c r="K15" s="20"/>
      <c r="L15" s="20"/>
      <c r="M15" s="20"/>
      <c r="N15" s="20"/>
    </row>
    <row r="16" spans="1:14" ht="30">
      <c r="A16" s="5" t="s">
        <v>123</v>
      </c>
      <c r="B16" s="5"/>
      <c r="C16" s="5" t="s">
        <v>131</v>
      </c>
      <c r="D16" s="20" t="s">
        <v>132</v>
      </c>
      <c r="E16" s="5" t="s">
        <v>65</v>
      </c>
      <c r="F16" s="20" t="s">
        <v>133</v>
      </c>
      <c r="G16" s="5" t="s">
        <v>55</v>
      </c>
      <c r="H16" s="20"/>
      <c r="I16" s="20"/>
      <c r="J16" s="20"/>
      <c r="K16" s="20"/>
      <c r="L16" s="20"/>
      <c r="M16" s="20"/>
      <c r="N16" s="20"/>
    </row>
    <row r="17" spans="1:14" ht="45">
      <c r="A17" s="5" t="s">
        <v>123</v>
      </c>
      <c r="B17" s="5"/>
      <c r="C17" s="5" t="s">
        <v>135</v>
      </c>
      <c r="D17" s="20" t="s">
        <v>136</v>
      </c>
      <c r="E17" s="5" t="s">
        <v>65</v>
      </c>
      <c r="F17" s="20" t="s">
        <v>137</v>
      </c>
      <c r="G17" s="5" t="s">
        <v>55</v>
      </c>
      <c r="H17" s="20"/>
      <c r="I17" s="20"/>
      <c r="J17" s="20"/>
      <c r="K17" s="20"/>
      <c r="L17" s="20"/>
      <c r="M17" s="20"/>
      <c r="N17" s="20"/>
    </row>
    <row r="18" spans="1:14" ht="45">
      <c r="A18" s="5" t="s">
        <v>123</v>
      </c>
      <c r="B18" s="5"/>
      <c r="C18" s="5" t="s">
        <v>139</v>
      </c>
      <c r="D18" s="20" t="s">
        <v>140</v>
      </c>
      <c r="E18" s="5" t="s">
        <v>75</v>
      </c>
      <c r="F18" s="20"/>
      <c r="G18" s="5" t="s">
        <v>55</v>
      </c>
      <c r="H18" s="20"/>
      <c r="I18" s="20"/>
      <c r="K18" s="20"/>
      <c r="L18" s="20"/>
      <c r="M18" s="20"/>
      <c r="N18" s="20"/>
    </row>
    <row r="19" spans="1:14" ht="45">
      <c r="A19" s="5" t="s">
        <v>123</v>
      </c>
      <c r="B19" s="5"/>
      <c r="C19" s="5" t="s">
        <v>142</v>
      </c>
      <c r="D19" s="20" t="s">
        <v>143</v>
      </c>
      <c r="E19" s="5" t="s">
        <v>75</v>
      </c>
      <c r="F19" s="20"/>
      <c r="G19" s="5" t="s">
        <v>55</v>
      </c>
      <c r="H19" s="20"/>
      <c r="I19" s="20"/>
      <c r="J19" s="20"/>
      <c r="K19" s="20"/>
      <c r="L19" s="20"/>
      <c r="M19" s="20"/>
      <c r="N19" s="20"/>
    </row>
    <row r="20" spans="1:14" ht="240">
      <c r="A20" s="5" t="str">
        <f>A17</f>
        <v>Climate and weather</v>
      </c>
      <c r="B20" s="5" t="s">
        <v>145</v>
      </c>
      <c r="C20" s="5" t="s">
        <v>146</v>
      </c>
      <c r="D20" s="20" t="s">
        <v>147</v>
      </c>
      <c r="E20" s="5" t="s">
        <v>148</v>
      </c>
      <c r="F20" s="20"/>
      <c r="G20" s="5" t="s">
        <v>55</v>
      </c>
      <c r="H20" s="31" t="s">
        <v>380</v>
      </c>
      <c r="I20" s="20" t="s">
        <v>1012</v>
      </c>
      <c r="J20" s="20"/>
      <c r="K20" s="20"/>
      <c r="L20" s="20"/>
      <c r="M20" s="20"/>
      <c r="N20" s="20"/>
    </row>
    <row r="21" spans="1:14" ht="75">
      <c r="A21" s="5" t="str">
        <f t="shared" ref="A21:A40" si="1">A20</f>
        <v>Climate and weather</v>
      </c>
      <c r="B21" s="5" t="s">
        <v>145</v>
      </c>
      <c r="C21" s="5" t="s">
        <v>1093</v>
      </c>
      <c r="D21" s="20" t="s">
        <v>152</v>
      </c>
      <c r="E21" s="5" t="s">
        <v>153</v>
      </c>
      <c r="F21" s="20" t="s">
        <v>154</v>
      </c>
      <c r="G21" s="5" t="s">
        <v>55</v>
      </c>
      <c r="I21" s="20" t="s">
        <v>762</v>
      </c>
      <c r="J21" s="20" t="s">
        <v>1094</v>
      </c>
      <c r="K21" s="20" t="s">
        <v>1095</v>
      </c>
      <c r="L21" s="20"/>
      <c r="M21" s="20"/>
      <c r="N21" s="20" t="s">
        <v>1054</v>
      </c>
    </row>
    <row r="22" spans="1:14">
      <c r="A22" s="5" t="str">
        <f t="shared" si="1"/>
        <v>Climate and weather</v>
      </c>
      <c r="B22" s="5" t="s">
        <v>145</v>
      </c>
      <c r="C22" s="5" t="s">
        <v>156</v>
      </c>
      <c r="D22" s="20" t="s">
        <v>157</v>
      </c>
      <c r="E22" s="5" t="s">
        <v>153</v>
      </c>
      <c r="F22" s="20"/>
      <c r="G22" s="5" t="s">
        <v>67</v>
      </c>
      <c r="H22" s="20"/>
      <c r="I22" s="20"/>
      <c r="J22" s="20"/>
      <c r="K22" s="20"/>
      <c r="L22" s="20"/>
      <c r="M22" s="20"/>
      <c r="N22" s="20"/>
    </row>
    <row r="23" spans="1:14">
      <c r="A23" s="5" t="str">
        <f t="shared" si="1"/>
        <v>Climate and weather</v>
      </c>
      <c r="B23" s="5" t="s">
        <v>145</v>
      </c>
      <c r="C23" s="5" t="s">
        <v>158</v>
      </c>
      <c r="D23" s="20" t="s">
        <v>159</v>
      </c>
      <c r="E23" s="5" t="s">
        <v>153</v>
      </c>
      <c r="F23" s="20"/>
      <c r="G23" s="5" t="s">
        <v>67</v>
      </c>
      <c r="H23" s="20"/>
      <c r="I23" s="20"/>
      <c r="J23" s="20"/>
      <c r="K23" s="20"/>
      <c r="L23" s="20"/>
      <c r="M23" s="20"/>
      <c r="N23" s="20"/>
    </row>
    <row r="24" spans="1:14" ht="60">
      <c r="A24" s="5" t="str">
        <f>A23</f>
        <v>Climate and weather</v>
      </c>
      <c r="B24" s="5" t="s">
        <v>145</v>
      </c>
      <c r="C24" s="5" t="s">
        <v>391</v>
      </c>
      <c r="D24" s="20" t="s">
        <v>392</v>
      </c>
      <c r="E24" s="5" t="s">
        <v>153</v>
      </c>
      <c r="F24" s="20"/>
      <c r="G24" s="5" t="s">
        <v>67</v>
      </c>
      <c r="H24" s="20"/>
      <c r="I24" s="20"/>
      <c r="J24" s="20"/>
      <c r="K24" s="20"/>
      <c r="L24" s="20"/>
      <c r="M24" s="20"/>
      <c r="N24" s="20"/>
    </row>
    <row r="25" spans="1:14" ht="45">
      <c r="A25" s="5" t="str">
        <f>A24</f>
        <v>Climate and weather</v>
      </c>
      <c r="B25" s="5" t="s">
        <v>393</v>
      </c>
      <c r="C25" s="5"/>
      <c r="D25" s="20" t="s">
        <v>394</v>
      </c>
      <c r="E25" s="5" t="s">
        <v>395</v>
      </c>
      <c r="F25" s="20"/>
      <c r="G25" s="5" t="s">
        <v>67</v>
      </c>
      <c r="H25" s="20"/>
      <c r="I25" s="20"/>
      <c r="J25" s="20"/>
      <c r="K25" s="20"/>
      <c r="L25" s="20"/>
      <c r="M25" s="20"/>
      <c r="N25" s="20"/>
    </row>
    <row r="26" spans="1:14" ht="75">
      <c r="A26" s="5" t="str">
        <f>A23</f>
        <v>Climate and weather</v>
      </c>
      <c r="B26" s="5" t="s">
        <v>396</v>
      </c>
      <c r="C26" s="5" t="s">
        <v>160</v>
      </c>
      <c r="D26" s="20" t="s">
        <v>161</v>
      </c>
      <c r="E26" s="5" t="s">
        <v>162</v>
      </c>
      <c r="F26" s="20" t="s">
        <v>397</v>
      </c>
      <c r="G26" s="5" t="s">
        <v>55</v>
      </c>
      <c r="H26" s="20"/>
      <c r="I26" s="20" t="s">
        <v>1012</v>
      </c>
      <c r="J26" s="47"/>
      <c r="K26" s="20"/>
      <c r="L26" s="20"/>
      <c r="M26" s="20"/>
      <c r="N26" s="20" t="s">
        <v>1054</v>
      </c>
    </row>
    <row r="27" spans="1:14" ht="30">
      <c r="A27" s="5" t="str">
        <f>A24</f>
        <v>Climate and weather</v>
      </c>
      <c r="B27" s="5" t="s">
        <v>396</v>
      </c>
      <c r="C27" s="5" t="s">
        <v>400</v>
      </c>
      <c r="D27" s="20"/>
      <c r="E27" s="5" t="s">
        <v>400</v>
      </c>
      <c r="F27" s="20" t="s">
        <v>397</v>
      </c>
      <c r="G27" s="5" t="s">
        <v>55</v>
      </c>
      <c r="I27" s="20"/>
      <c r="J27" s="20"/>
      <c r="L27" s="20"/>
      <c r="M27" s="20"/>
      <c r="N27" s="20"/>
    </row>
    <row r="28" spans="1:14" ht="45">
      <c r="A28" s="5" t="str">
        <f>A26</f>
        <v>Climate and weather</v>
      </c>
      <c r="B28" s="5" t="s">
        <v>396</v>
      </c>
      <c r="C28" s="5" t="s">
        <v>164</v>
      </c>
      <c r="D28" s="20" t="s">
        <v>165</v>
      </c>
      <c r="E28" s="5" t="s">
        <v>75</v>
      </c>
      <c r="F28" s="20" t="s">
        <v>166</v>
      </c>
      <c r="G28" s="5" t="s">
        <v>55</v>
      </c>
      <c r="H28" s="20"/>
      <c r="I28" s="20"/>
      <c r="J28" s="20"/>
      <c r="K28" s="20"/>
      <c r="L28" s="20"/>
      <c r="M28" s="20"/>
      <c r="N28" s="20"/>
    </row>
    <row r="29" spans="1:14" ht="45" collapsed="1">
      <c r="A29" s="5" t="str">
        <f t="shared" si="1"/>
        <v>Climate and weather</v>
      </c>
      <c r="B29" s="5" t="s">
        <v>168</v>
      </c>
      <c r="C29" s="5" t="s">
        <v>169</v>
      </c>
      <c r="D29" s="20" t="s">
        <v>170</v>
      </c>
      <c r="E29" s="5" t="s">
        <v>75</v>
      </c>
      <c r="F29" s="20" t="s">
        <v>171</v>
      </c>
      <c r="G29" s="5" t="s">
        <v>55</v>
      </c>
      <c r="H29" s="20"/>
      <c r="I29" s="20"/>
      <c r="J29" s="20"/>
      <c r="K29" s="20"/>
      <c r="L29" s="20"/>
      <c r="M29" s="20"/>
      <c r="N29" s="20"/>
    </row>
    <row r="30" spans="1:14">
      <c r="A30" s="52" t="str">
        <f t="shared" si="1"/>
        <v>Climate and weather</v>
      </c>
      <c r="B30" s="18" t="s">
        <v>173</v>
      </c>
      <c r="C30" s="18"/>
      <c r="D30" s="53"/>
      <c r="E30" s="53"/>
      <c r="F30" s="53"/>
      <c r="G30" s="53"/>
      <c r="H30" s="53"/>
      <c r="I30" s="53"/>
      <c r="J30" s="53"/>
      <c r="K30" s="53"/>
      <c r="L30" s="53"/>
      <c r="M30" s="53"/>
      <c r="N30" s="52"/>
    </row>
    <row r="31" spans="1:14" ht="30">
      <c r="A31" s="5" t="str">
        <f t="shared" si="1"/>
        <v>Climate and weather</v>
      </c>
      <c r="B31" s="5" t="s">
        <v>174</v>
      </c>
      <c r="C31" s="5" t="s">
        <v>175</v>
      </c>
      <c r="D31" s="20" t="s">
        <v>176</v>
      </c>
      <c r="E31" s="5" t="s">
        <v>128</v>
      </c>
      <c r="F31" s="20" t="s">
        <v>177</v>
      </c>
      <c r="G31" s="5" t="s">
        <v>55</v>
      </c>
      <c r="H31" s="20"/>
      <c r="I31" s="20"/>
      <c r="J31" s="20"/>
      <c r="K31" s="20"/>
      <c r="L31" s="20"/>
      <c r="M31" s="20"/>
      <c r="N31" s="20"/>
    </row>
    <row r="32" spans="1:14" ht="45">
      <c r="A32" s="5" t="str">
        <f t="shared" si="1"/>
        <v>Climate and weather</v>
      </c>
      <c r="B32" s="5" t="s">
        <v>174</v>
      </c>
      <c r="C32" s="5" t="s">
        <v>179</v>
      </c>
      <c r="D32" s="20" t="s">
        <v>180</v>
      </c>
      <c r="E32" s="5" t="s">
        <v>181</v>
      </c>
      <c r="F32" s="20" t="s">
        <v>182</v>
      </c>
      <c r="G32" s="5" t="s">
        <v>67</v>
      </c>
      <c r="H32" s="20"/>
      <c r="I32" s="20"/>
      <c r="J32" s="20"/>
      <c r="K32" s="20"/>
      <c r="L32" s="20"/>
      <c r="M32" s="20"/>
      <c r="N32" s="20"/>
    </row>
    <row r="33" spans="1:14" ht="90">
      <c r="A33" s="5" t="str">
        <f t="shared" si="1"/>
        <v>Climate and weather</v>
      </c>
      <c r="B33" s="5" t="s">
        <v>184</v>
      </c>
      <c r="C33" s="5" t="s">
        <v>185</v>
      </c>
      <c r="D33" s="20" t="s">
        <v>186</v>
      </c>
      <c r="E33" s="5" t="s">
        <v>181</v>
      </c>
      <c r="F33" s="20"/>
      <c r="G33" s="5" t="s">
        <v>55</v>
      </c>
      <c r="H33" s="20" t="s">
        <v>1096</v>
      </c>
      <c r="I33" s="20" t="s">
        <v>762</v>
      </c>
      <c r="J33" s="20" t="s">
        <v>1097</v>
      </c>
      <c r="K33" s="20" t="s">
        <v>1098</v>
      </c>
      <c r="L33" s="20"/>
      <c r="M33" s="20"/>
      <c r="N33" s="20" t="s">
        <v>1054</v>
      </c>
    </row>
    <row r="34" spans="1:14" ht="45">
      <c r="A34" s="5" t="str">
        <f t="shared" si="1"/>
        <v>Climate and weather</v>
      </c>
      <c r="B34" s="5" t="s">
        <v>184</v>
      </c>
      <c r="C34" s="5" t="s">
        <v>187</v>
      </c>
      <c r="D34" s="20" t="s">
        <v>188</v>
      </c>
      <c r="E34" s="5" t="s">
        <v>181</v>
      </c>
      <c r="F34" s="20"/>
      <c r="G34" s="5" t="s">
        <v>55</v>
      </c>
      <c r="H34" s="20"/>
      <c r="I34" s="20"/>
      <c r="J34" s="20"/>
      <c r="K34" s="20"/>
      <c r="L34" s="20"/>
      <c r="M34" s="20"/>
      <c r="N34" s="20"/>
    </row>
    <row r="35" spans="1:14" ht="30">
      <c r="A35" s="5" t="str">
        <f t="shared" si="1"/>
        <v>Climate and weather</v>
      </c>
      <c r="B35" s="5" t="s">
        <v>184</v>
      </c>
      <c r="C35" s="5" t="s">
        <v>192</v>
      </c>
      <c r="D35" s="20" t="s">
        <v>193</v>
      </c>
      <c r="E35" s="5" t="s">
        <v>75</v>
      </c>
      <c r="F35" s="20" t="s">
        <v>194</v>
      </c>
      <c r="G35" s="5" t="s">
        <v>67</v>
      </c>
      <c r="H35" s="20"/>
      <c r="I35" s="20"/>
      <c r="J35" s="20"/>
      <c r="K35" s="20"/>
      <c r="L35" s="20"/>
      <c r="M35" s="20"/>
      <c r="N35" s="20"/>
    </row>
    <row r="36" spans="1:14" ht="45">
      <c r="A36" s="5" t="str">
        <f t="shared" si="1"/>
        <v>Climate and weather</v>
      </c>
      <c r="B36" s="5" t="s">
        <v>196</v>
      </c>
      <c r="C36" s="5" t="s">
        <v>197</v>
      </c>
      <c r="D36" s="20" t="s">
        <v>198</v>
      </c>
      <c r="E36" s="5" t="s">
        <v>181</v>
      </c>
      <c r="F36" s="20"/>
      <c r="G36" s="5" t="s">
        <v>55</v>
      </c>
      <c r="H36" s="20"/>
      <c r="I36" s="20"/>
      <c r="J36" s="20"/>
      <c r="K36" s="20"/>
      <c r="L36" s="20"/>
      <c r="M36" s="20"/>
      <c r="N36" s="20"/>
    </row>
    <row r="37" spans="1:14" ht="45">
      <c r="A37" s="5" t="str">
        <f t="shared" si="1"/>
        <v>Climate and weather</v>
      </c>
      <c r="B37" s="5" t="s">
        <v>196</v>
      </c>
      <c r="C37" s="5" t="s">
        <v>201</v>
      </c>
      <c r="D37" s="20" t="s">
        <v>202</v>
      </c>
      <c r="E37" s="5" t="s">
        <v>181</v>
      </c>
      <c r="F37" s="20"/>
      <c r="G37" s="5" t="s">
        <v>55</v>
      </c>
      <c r="H37" s="20"/>
      <c r="I37" s="20"/>
      <c r="J37" s="20"/>
      <c r="K37" s="20"/>
      <c r="L37" s="20"/>
      <c r="M37" s="20"/>
      <c r="N37" s="20"/>
    </row>
    <row r="38" spans="1:14" ht="30">
      <c r="A38" s="5" t="str">
        <f t="shared" si="1"/>
        <v>Climate and weather</v>
      </c>
      <c r="B38" s="5" t="s">
        <v>196</v>
      </c>
      <c r="C38" s="5" t="s">
        <v>418</v>
      </c>
      <c r="D38" s="20" t="s">
        <v>419</v>
      </c>
      <c r="E38" s="5" t="s">
        <v>153</v>
      </c>
      <c r="F38" s="20" t="s">
        <v>420</v>
      </c>
      <c r="G38" s="5" t="s">
        <v>55</v>
      </c>
      <c r="H38" s="20"/>
      <c r="I38" s="20"/>
      <c r="J38" s="20"/>
      <c r="K38" s="20"/>
      <c r="L38" s="20"/>
      <c r="M38" s="20"/>
      <c r="N38" s="20"/>
    </row>
    <row r="39" spans="1:14" ht="45">
      <c r="A39" s="5" t="str">
        <f>A37</f>
        <v>Climate and weather</v>
      </c>
      <c r="B39" s="5" t="s">
        <v>204</v>
      </c>
      <c r="C39" s="5" t="s">
        <v>205</v>
      </c>
      <c r="D39" s="20" t="s">
        <v>206</v>
      </c>
      <c r="E39" s="5" t="s">
        <v>181</v>
      </c>
      <c r="F39" s="20" t="s">
        <v>207</v>
      </c>
      <c r="G39" s="5" t="s">
        <v>67</v>
      </c>
      <c r="H39" s="20"/>
      <c r="I39" s="20"/>
      <c r="J39" s="20"/>
      <c r="K39" s="20"/>
      <c r="L39" s="20"/>
      <c r="M39" s="20"/>
      <c r="N39" s="20"/>
    </row>
    <row r="40" spans="1:14" ht="30">
      <c r="A40" s="5" t="str">
        <f t="shared" si="1"/>
        <v>Climate and weather</v>
      </c>
      <c r="B40" s="5" t="s">
        <v>209</v>
      </c>
      <c r="C40" s="5" t="s">
        <v>210</v>
      </c>
      <c r="D40" s="20" t="s">
        <v>211</v>
      </c>
      <c r="E40" s="5" t="s">
        <v>181</v>
      </c>
      <c r="F40" s="20" t="s">
        <v>207</v>
      </c>
      <c r="G40" s="5" t="s">
        <v>67</v>
      </c>
      <c r="H40" s="20"/>
      <c r="I40" s="20"/>
      <c r="J40" s="20"/>
      <c r="K40" s="20"/>
      <c r="L40" s="20"/>
      <c r="M40" s="20"/>
      <c r="N40" s="20"/>
    </row>
    <row r="41" spans="1:14">
      <c r="A41" s="9" t="s">
        <v>213</v>
      </c>
      <c r="B41" s="22"/>
      <c r="C41" s="22"/>
      <c r="D41" s="45"/>
      <c r="E41" s="9"/>
      <c r="F41" s="9"/>
      <c r="G41" s="9"/>
      <c r="H41" s="45"/>
      <c r="I41" s="9"/>
      <c r="J41" s="45"/>
      <c r="K41" s="45"/>
      <c r="L41" s="45"/>
      <c r="M41" s="45"/>
      <c r="N41" s="9"/>
    </row>
    <row r="42" spans="1:14" ht="60">
      <c r="A42" s="5" t="str">
        <f>A47</f>
        <v xml:space="preserve">Plant Characteristics </v>
      </c>
      <c r="B42" s="5" t="s">
        <v>214</v>
      </c>
      <c r="C42" s="5" t="s">
        <v>215</v>
      </c>
      <c r="D42" s="20" t="s">
        <v>216</v>
      </c>
      <c r="E42" s="5" t="s">
        <v>75</v>
      </c>
      <c r="F42" s="31"/>
      <c r="G42" s="5" t="s">
        <v>67</v>
      </c>
      <c r="H42" s="31"/>
      <c r="I42" s="31"/>
      <c r="J42" s="31"/>
      <c r="K42" s="31"/>
      <c r="L42" s="31"/>
      <c r="M42" s="31"/>
      <c r="N42" s="31"/>
    </row>
    <row r="43" spans="1:14" ht="30">
      <c r="A43" s="5" t="str">
        <f>A54</f>
        <v xml:space="preserve">Plant Characteristics </v>
      </c>
      <c r="B43" s="5" t="s">
        <v>214</v>
      </c>
      <c r="C43" s="5" t="s">
        <v>217</v>
      </c>
      <c r="D43" s="20" t="s">
        <v>218</v>
      </c>
      <c r="E43" s="5" t="s">
        <v>75</v>
      </c>
      <c r="F43" s="31" t="s">
        <v>219</v>
      </c>
      <c r="G43" s="5" t="s">
        <v>220</v>
      </c>
      <c r="H43" s="31"/>
      <c r="I43" s="31"/>
      <c r="J43" s="31"/>
      <c r="K43" s="31"/>
      <c r="L43" s="31"/>
      <c r="M43" s="31"/>
      <c r="N43" s="31"/>
    </row>
    <row r="44" spans="1:14">
      <c r="A44" s="5" t="str">
        <f>A43</f>
        <v xml:space="preserve">Plant Characteristics </v>
      </c>
      <c r="B44" s="5" t="s">
        <v>214</v>
      </c>
      <c r="C44" s="5" t="s">
        <v>221</v>
      </c>
      <c r="D44" s="20" t="s">
        <v>222</v>
      </c>
      <c r="E44" s="5" t="s">
        <v>75</v>
      </c>
      <c r="F44" s="31" t="s">
        <v>219</v>
      </c>
      <c r="G44" s="5" t="s">
        <v>220</v>
      </c>
      <c r="H44" s="31"/>
      <c r="I44" s="31"/>
      <c r="J44" s="31"/>
      <c r="K44" s="31"/>
      <c r="L44" s="31"/>
      <c r="M44" s="31"/>
      <c r="N44" s="31"/>
    </row>
    <row r="45" spans="1:14" ht="30">
      <c r="A45" s="5" t="str">
        <f>A48</f>
        <v xml:space="preserve">Plant Characteristics </v>
      </c>
      <c r="B45" s="5" t="s">
        <v>214</v>
      </c>
      <c r="C45" s="5" t="s">
        <v>223</v>
      </c>
      <c r="D45" s="20" t="s">
        <v>224</v>
      </c>
      <c r="E45" s="5" t="s">
        <v>75</v>
      </c>
      <c r="F45" s="31" t="s">
        <v>225</v>
      </c>
      <c r="G45" s="5" t="s">
        <v>220</v>
      </c>
      <c r="H45" s="31"/>
      <c r="I45" s="31"/>
      <c r="J45" s="31"/>
      <c r="K45" s="31"/>
      <c r="L45" s="31"/>
      <c r="M45" s="31"/>
      <c r="N45" s="31"/>
    </row>
    <row r="46" spans="1:14" ht="45">
      <c r="A46" s="5" t="str">
        <f>A41</f>
        <v xml:space="preserve">Plant Characteristics </v>
      </c>
      <c r="B46" s="5" t="s">
        <v>226</v>
      </c>
      <c r="C46" s="5" t="s">
        <v>227</v>
      </c>
      <c r="D46" s="20" t="s">
        <v>228</v>
      </c>
      <c r="E46" s="5" t="s">
        <v>75</v>
      </c>
      <c r="F46" s="31" t="s">
        <v>229</v>
      </c>
      <c r="G46" s="5" t="s">
        <v>67</v>
      </c>
      <c r="H46" s="31"/>
      <c r="I46" s="31"/>
      <c r="J46" s="31"/>
      <c r="K46" s="31"/>
      <c r="L46" s="31"/>
      <c r="M46" s="31"/>
      <c r="N46" s="31"/>
    </row>
    <row r="47" spans="1:14">
      <c r="A47" s="5" t="str">
        <f>A46</f>
        <v xml:space="preserve">Plant Characteristics </v>
      </c>
      <c r="B47" s="5" t="s">
        <v>226</v>
      </c>
      <c r="C47" s="5" t="s">
        <v>230</v>
      </c>
      <c r="D47" s="20" t="s">
        <v>231</v>
      </c>
      <c r="E47" s="5" t="s">
        <v>232</v>
      </c>
      <c r="F47" s="31"/>
      <c r="G47" s="5" t="s">
        <v>55</v>
      </c>
      <c r="H47" s="31"/>
      <c r="I47" s="31"/>
      <c r="J47" s="31"/>
      <c r="K47" s="31"/>
      <c r="L47" s="31"/>
      <c r="M47" s="31"/>
      <c r="N47" s="31"/>
    </row>
    <row r="48" spans="1:14">
      <c r="A48" s="5" t="str">
        <f>A42</f>
        <v xml:space="preserve">Plant Characteristics </v>
      </c>
      <c r="B48" s="5" t="s">
        <v>226</v>
      </c>
      <c r="C48" s="5" t="s">
        <v>233</v>
      </c>
      <c r="D48" s="20" t="s">
        <v>234</v>
      </c>
      <c r="E48" s="20" t="s">
        <v>75</v>
      </c>
      <c r="F48" s="31"/>
      <c r="G48" s="5" t="s">
        <v>67</v>
      </c>
      <c r="H48" s="31"/>
      <c r="I48" s="31"/>
      <c r="J48" s="31"/>
      <c r="K48" s="31"/>
      <c r="L48" s="31"/>
      <c r="M48" s="31"/>
      <c r="N48" s="31"/>
    </row>
    <row r="49" spans="1:14" ht="60">
      <c r="A49" s="5" t="str">
        <f>A44</f>
        <v xml:space="preserve">Plant Characteristics </v>
      </c>
      <c r="B49" s="5" t="s">
        <v>226</v>
      </c>
      <c r="C49" s="5" t="s">
        <v>235</v>
      </c>
      <c r="D49" s="20" t="s">
        <v>236</v>
      </c>
      <c r="E49" s="20" t="s">
        <v>75</v>
      </c>
      <c r="F49" s="31"/>
      <c r="G49" s="5" t="s">
        <v>55</v>
      </c>
      <c r="H49" s="31"/>
      <c r="I49" s="31"/>
      <c r="J49" s="31"/>
      <c r="K49" s="31"/>
      <c r="L49" s="31"/>
      <c r="M49" s="31"/>
      <c r="N49" s="31"/>
    </row>
    <row r="50" spans="1:14" ht="30">
      <c r="A50" s="5" t="str">
        <f>A49</f>
        <v xml:space="preserve">Plant Characteristics </v>
      </c>
      <c r="B50" s="5"/>
      <c r="C50" s="5" t="s">
        <v>237</v>
      </c>
      <c r="D50" s="20" t="s">
        <v>238</v>
      </c>
      <c r="E50" s="20" t="s">
        <v>75</v>
      </c>
      <c r="F50" s="31"/>
      <c r="G50" s="5" t="s">
        <v>67</v>
      </c>
      <c r="H50" s="31"/>
      <c r="I50" s="31"/>
      <c r="J50" s="31"/>
      <c r="K50" s="31"/>
      <c r="L50" s="31"/>
      <c r="M50" s="31"/>
      <c r="N50" s="31"/>
    </row>
    <row r="51" spans="1:14" ht="45">
      <c r="A51" s="5" t="str">
        <f>A50</f>
        <v xml:space="preserve">Plant Characteristics </v>
      </c>
      <c r="B51" s="5"/>
      <c r="C51" s="5" t="s">
        <v>239</v>
      </c>
      <c r="D51" s="20" t="s">
        <v>240</v>
      </c>
      <c r="E51" s="20" t="s">
        <v>75</v>
      </c>
      <c r="F51" s="31"/>
      <c r="G51" s="5" t="s">
        <v>67</v>
      </c>
      <c r="H51" s="31"/>
      <c r="I51" s="31"/>
      <c r="J51" s="31"/>
      <c r="K51" s="31"/>
      <c r="L51" s="31"/>
      <c r="M51" s="31"/>
      <c r="N51" s="31"/>
    </row>
    <row r="52" spans="1:14" ht="45">
      <c r="A52" s="5" t="str">
        <f>A51</f>
        <v xml:space="preserve">Plant Characteristics </v>
      </c>
      <c r="B52" s="5"/>
      <c r="C52" s="5" t="s">
        <v>241</v>
      </c>
      <c r="D52" s="20" t="s">
        <v>242</v>
      </c>
      <c r="E52" s="5" t="s">
        <v>243</v>
      </c>
      <c r="F52" s="31" t="s">
        <v>244</v>
      </c>
      <c r="G52" s="5" t="s">
        <v>55</v>
      </c>
      <c r="H52" s="31"/>
      <c r="I52" s="31"/>
      <c r="J52" s="31"/>
      <c r="K52" s="31"/>
      <c r="L52" s="31"/>
      <c r="M52" s="31"/>
      <c r="N52" s="31"/>
    </row>
    <row r="53" spans="1:14" ht="75">
      <c r="A53" s="5" t="str">
        <f>A44</f>
        <v xml:space="preserve">Plant Characteristics </v>
      </c>
      <c r="B53" s="5" t="s">
        <v>245</v>
      </c>
      <c r="C53" s="5" t="s">
        <v>246</v>
      </c>
      <c r="D53" s="31" t="s">
        <v>247</v>
      </c>
      <c r="E53" s="5" t="s">
        <v>75</v>
      </c>
      <c r="F53" s="31"/>
      <c r="G53" s="5" t="s">
        <v>67</v>
      </c>
      <c r="H53" s="31"/>
      <c r="I53" s="31"/>
      <c r="J53" s="31"/>
      <c r="K53" s="31"/>
      <c r="L53" s="31"/>
      <c r="M53" s="31"/>
      <c r="N53" s="31"/>
    </row>
    <row r="54" spans="1:14" ht="30">
      <c r="A54" s="5" t="str">
        <f>A45</f>
        <v xml:space="preserve">Plant Characteristics </v>
      </c>
      <c r="B54" s="5" t="s">
        <v>245</v>
      </c>
      <c r="C54" s="5" t="s">
        <v>248</v>
      </c>
      <c r="D54" s="20" t="s">
        <v>249</v>
      </c>
      <c r="E54" s="5" t="s">
        <v>75</v>
      </c>
      <c r="F54" s="31"/>
      <c r="G54" s="5" t="s">
        <v>67</v>
      </c>
      <c r="H54" s="31"/>
      <c r="I54" s="31"/>
      <c r="J54" s="31"/>
      <c r="K54" s="31"/>
      <c r="L54" s="31"/>
      <c r="M54" s="31"/>
      <c r="N54" s="31"/>
    </row>
    <row r="55" spans="1:14">
      <c r="A55" s="9" t="s">
        <v>250</v>
      </c>
      <c r="B55" s="22"/>
      <c r="C55" s="22"/>
      <c r="D55" s="45"/>
      <c r="E55" s="9"/>
      <c r="F55" s="9"/>
      <c r="G55" s="9"/>
      <c r="H55" s="45"/>
      <c r="I55" s="9"/>
      <c r="J55" s="45"/>
      <c r="K55" s="45"/>
      <c r="L55" s="45"/>
      <c r="M55" s="45"/>
      <c r="N55" s="9"/>
    </row>
    <row r="56" spans="1:14">
      <c r="A56" s="5" t="str">
        <f t="shared" ref="A56:A62" si="2">A55</f>
        <v>Pests, Diseases, and Weeds</v>
      </c>
      <c r="B56" s="5" t="s">
        <v>251</v>
      </c>
      <c r="C56" s="5" t="s">
        <v>252</v>
      </c>
      <c r="D56" s="20" t="s">
        <v>253</v>
      </c>
      <c r="E56" s="5" t="s">
        <v>75</v>
      </c>
      <c r="F56" s="20"/>
      <c r="G56" s="5" t="s">
        <v>67</v>
      </c>
      <c r="H56" s="31"/>
      <c r="I56" s="31"/>
      <c r="J56" s="31"/>
      <c r="K56" s="31"/>
      <c r="L56" s="31"/>
      <c r="M56" s="31"/>
      <c r="N56" s="31"/>
    </row>
    <row r="57" spans="1:14">
      <c r="A57" s="5" t="str">
        <f t="shared" si="2"/>
        <v>Pests, Diseases, and Weeds</v>
      </c>
      <c r="B57" s="5" t="s">
        <v>251</v>
      </c>
      <c r="C57" s="5" t="s">
        <v>254</v>
      </c>
      <c r="D57" s="20" t="s">
        <v>255</v>
      </c>
      <c r="E57" s="5" t="s">
        <v>75</v>
      </c>
      <c r="F57" s="20" t="s">
        <v>256</v>
      </c>
      <c r="G57" s="5" t="s">
        <v>220</v>
      </c>
      <c r="H57" s="31"/>
      <c r="I57" s="31"/>
      <c r="J57" s="31"/>
      <c r="K57" s="31"/>
      <c r="L57" s="31"/>
      <c r="M57" s="31"/>
      <c r="N57" s="31"/>
    </row>
    <row r="58" spans="1:14">
      <c r="A58" s="5" t="str">
        <f t="shared" si="2"/>
        <v>Pests, Diseases, and Weeds</v>
      </c>
      <c r="B58" s="5" t="s">
        <v>251</v>
      </c>
      <c r="C58" s="5" t="s">
        <v>257</v>
      </c>
      <c r="D58" s="20" t="s">
        <v>258</v>
      </c>
      <c r="E58" s="5" t="s">
        <v>75</v>
      </c>
      <c r="F58" s="20"/>
      <c r="G58" s="5" t="s">
        <v>67</v>
      </c>
      <c r="H58" s="31"/>
      <c r="I58" s="31"/>
      <c r="J58" s="31"/>
      <c r="K58" s="31"/>
      <c r="L58" s="31"/>
      <c r="M58" s="31"/>
      <c r="N58" s="31"/>
    </row>
    <row r="59" spans="1:14">
      <c r="A59" s="5" t="str">
        <f t="shared" si="2"/>
        <v>Pests, Diseases, and Weeds</v>
      </c>
      <c r="B59" s="5" t="s">
        <v>251</v>
      </c>
      <c r="C59" s="5" t="s">
        <v>259</v>
      </c>
      <c r="D59" s="20" t="s">
        <v>260</v>
      </c>
      <c r="E59" s="5" t="s">
        <v>75</v>
      </c>
      <c r="F59" s="20" t="s">
        <v>256</v>
      </c>
      <c r="G59" s="5" t="s">
        <v>220</v>
      </c>
      <c r="H59" s="31"/>
      <c r="I59" s="31"/>
      <c r="J59" s="31"/>
      <c r="K59" s="31"/>
      <c r="L59" s="31"/>
      <c r="M59" s="31"/>
      <c r="N59" s="31"/>
    </row>
    <row r="60" spans="1:14" ht="30">
      <c r="A60" s="5" t="str">
        <f t="shared" si="2"/>
        <v>Pests, Diseases, and Weeds</v>
      </c>
      <c r="B60" s="5" t="s">
        <v>261</v>
      </c>
      <c r="C60" s="5" t="s">
        <v>262</v>
      </c>
      <c r="D60" s="20" t="s">
        <v>263</v>
      </c>
      <c r="E60" s="5" t="s">
        <v>75</v>
      </c>
      <c r="F60" s="20"/>
      <c r="G60" s="5" t="s">
        <v>67</v>
      </c>
      <c r="H60" s="31"/>
      <c r="I60" s="31"/>
      <c r="J60" s="31"/>
      <c r="K60" s="31"/>
      <c r="L60" s="31"/>
      <c r="M60" s="31"/>
      <c r="N60" s="31"/>
    </row>
    <row r="61" spans="1:14">
      <c r="A61" s="5" t="str">
        <f t="shared" si="2"/>
        <v>Pests, Diseases, and Weeds</v>
      </c>
      <c r="B61" s="5" t="s">
        <v>261</v>
      </c>
      <c r="C61" s="5" t="s">
        <v>264</v>
      </c>
      <c r="D61" s="20" t="s">
        <v>265</v>
      </c>
      <c r="E61" s="5" t="s">
        <v>75</v>
      </c>
      <c r="F61" s="20"/>
      <c r="G61" s="5" t="s">
        <v>220</v>
      </c>
      <c r="H61" s="31"/>
      <c r="I61" s="31"/>
      <c r="J61" s="31"/>
      <c r="K61" s="31"/>
      <c r="L61" s="31"/>
      <c r="M61" s="31"/>
      <c r="N61" s="31"/>
    </row>
    <row r="62" spans="1:14" ht="30">
      <c r="A62" s="5" t="str">
        <f t="shared" si="2"/>
        <v>Pests, Diseases, and Weeds</v>
      </c>
      <c r="B62" s="5" t="s">
        <v>261</v>
      </c>
      <c r="C62" s="5" t="s">
        <v>266</v>
      </c>
      <c r="D62" s="20" t="s">
        <v>267</v>
      </c>
      <c r="E62" s="5" t="s">
        <v>75</v>
      </c>
      <c r="F62" s="20"/>
      <c r="G62" s="5" t="s">
        <v>67</v>
      </c>
      <c r="H62" s="31"/>
      <c r="I62" s="31"/>
      <c r="J62" s="31"/>
      <c r="K62" s="31"/>
      <c r="L62" s="31"/>
      <c r="M62" s="31"/>
      <c r="N62" s="31"/>
    </row>
    <row r="63" spans="1:14">
      <c r="A63" s="9" t="s">
        <v>268</v>
      </c>
      <c r="B63" s="22"/>
      <c r="C63" s="22"/>
      <c r="D63" s="45"/>
      <c r="E63" s="9"/>
      <c r="F63" s="9"/>
      <c r="G63" s="9"/>
      <c r="H63" s="45"/>
      <c r="I63" s="9"/>
      <c r="J63" s="45"/>
      <c r="K63" s="45"/>
      <c r="L63" s="45"/>
      <c r="M63" s="45"/>
      <c r="N63" s="9"/>
    </row>
    <row r="64" spans="1:14">
      <c r="A64" s="18" t="str">
        <f>A63</f>
        <v>Management and Production</v>
      </c>
      <c r="B64" s="18" t="s">
        <v>269</v>
      </c>
      <c r="C64" s="18"/>
      <c r="D64" s="53"/>
      <c r="E64" s="52"/>
      <c r="F64" s="52"/>
      <c r="G64" s="52"/>
      <c r="H64" s="53"/>
      <c r="I64" s="52"/>
      <c r="J64" s="53"/>
      <c r="K64" s="53"/>
      <c r="L64" s="53"/>
      <c r="M64" s="53"/>
      <c r="N64" s="52"/>
    </row>
    <row r="65" spans="1:14" ht="30">
      <c r="A65" s="57" t="str">
        <f t="shared" ref="A65:A89" si="3">A64</f>
        <v>Management and Production</v>
      </c>
      <c r="B65" s="5" t="s">
        <v>270</v>
      </c>
      <c r="C65" s="5" t="s">
        <v>271</v>
      </c>
      <c r="D65" s="20" t="s">
        <v>272</v>
      </c>
      <c r="E65" s="5" t="s">
        <v>75</v>
      </c>
      <c r="F65" s="20" t="s">
        <v>273</v>
      </c>
      <c r="G65" s="5" t="s">
        <v>67</v>
      </c>
      <c r="H65" s="31"/>
      <c r="I65" s="31"/>
      <c r="J65" s="31"/>
      <c r="K65" s="31"/>
      <c r="L65" s="31"/>
      <c r="M65" s="31"/>
      <c r="N65" s="31"/>
    </row>
    <row r="66" spans="1:14" ht="45">
      <c r="A66" s="57" t="str">
        <f t="shared" si="3"/>
        <v>Management and Production</v>
      </c>
      <c r="B66" s="5" t="s">
        <v>270</v>
      </c>
      <c r="C66" s="5" t="s">
        <v>275</v>
      </c>
      <c r="D66" s="20" t="s">
        <v>425</v>
      </c>
      <c r="E66" s="5" t="s">
        <v>75</v>
      </c>
      <c r="F66" s="20" t="s">
        <v>277</v>
      </c>
      <c r="G66" s="5" t="s">
        <v>67</v>
      </c>
      <c r="H66" s="31"/>
      <c r="I66" s="31"/>
      <c r="J66" s="31"/>
      <c r="K66" s="31"/>
      <c r="L66" s="31"/>
      <c r="M66" s="31"/>
      <c r="N66" s="31"/>
    </row>
    <row r="67" spans="1:14">
      <c r="A67" s="57" t="str">
        <f t="shared" si="3"/>
        <v>Management and Production</v>
      </c>
      <c r="B67" s="5"/>
      <c r="C67" s="5" t="s">
        <v>278</v>
      </c>
      <c r="D67" s="20" t="s">
        <v>279</v>
      </c>
      <c r="E67" s="5" t="s">
        <v>75</v>
      </c>
      <c r="F67" s="20" t="s">
        <v>280</v>
      </c>
      <c r="G67" s="5" t="s">
        <v>67</v>
      </c>
      <c r="H67" s="31"/>
      <c r="I67" s="31"/>
      <c r="J67" s="31"/>
      <c r="K67" s="31"/>
      <c r="L67" s="31"/>
      <c r="M67" s="31"/>
      <c r="N67" s="31"/>
    </row>
    <row r="68" spans="1:14" ht="30">
      <c r="A68" s="57" t="str">
        <f t="shared" si="3"/>
        <v>Management and Production</v>
      </c>
      <c r="B68" s="5" t="s">
        <v>281</v>
      </c>
      <c r="C68" s="5" t="s">
        <v>282</v>
      </c>
      <c r="D68" s="20" t="s">
        <v>283</v>
      </c>
      <c r="E68" s="5" t="s">
        <v>75</v>
      </c>
      <c r="F68" s="20" t="s">
        <v>284</v>
      </c>
      <c r="G68" s="5" t="s">
        <v>67</v>
      </c>
      <c r="H68" s="31"/>
      <c r="I68" s="31"/>
      <c r="J68" s="31"/>
      <c r="K68" s="31"/>
      <c r="L68" s="31"/>
      <c r="M68" s="31"/>
      <c r="N68" s="31"/>
    </row>
    <row r="69" spans="1:14" ht="45">
      <c r="A69" s="57" t="str">
        <f t="shared" si="3"/>
        <v>Management and Production</v>
      </c>
      <c r="B69" s="5"/>
      <c r="C69" s="5" t="s">
        <v>285</v>
      </c>
      <c r="D69" s="20" t="s">
        <v>286</v>
      </c>
      <c r="E69" s="5" t="s">
        <v>75</v>
      </c>
      <c r="F69" s="20" t="s">
        <v>284</v>
      </c>
      <c r="G69" s="5" t="s">
        <v>67</v>
      </c>
      <c r="H69" s="31"/>
      <c r="I69" s="31"/>
      <c r="J69" s="31"/>
      <c r="K69" s="31"/>
      <c r="L69" s="31"/>
      <c r="M69" s="31"/>
      <c r="N69" s="31"/>
    </row>
    <row r="70" spans="1:14">
      <c r="A70" s="57" t="str">
        <f t="shared" si="3"/>
        <v>Management and Production</v>
      </c>
      <c r="B70" s="5"/>
      <c r="C70" s="5" t="s">
        <v>287</v>
      </c>
      <c r="D70" s="20" t="s">
        <v>288</v>
      </c>
      <c r="E70" s="5" t="s">
        <v>75</v>
      </c>
      <c r="F70" s="20" t="s">
        <v>289</v>
      </c>
      <c r="G70" s="5" t="s">
        <v>67</v>
      </c>
      <c r="H70" s="31"/>
      <c r="I70" s="31"/>
      <c r="J70" s="31"/>
      <c r="K70" s="31"/>
      <c r="L70" s="31"/>
      <c r="M70" s="31"/>
      <c r="N70" s="31"/>
    </row>
    <row r="71" spans="1:14">
      <c r="A71" s="18" t="str">
        <f t="shared" si="3"/>
        <v>Management and Production</v>
      </c>
      <c r="B71" s="18" t="s">
        <v>290</v>
      </c>
      <c r="C71" s="18"/>
      <c r="D71" s="53"/>
      <c r="E71" s="52"/>
      <c r="F71" s="52"/>
      <c r="G71" s="52"/>
      <c r="H71" s="53"/>
      <c r="I71" s="52"/>
      <c r="J71" s="53"/>
      <c r="K71" s="53"/>
      <c r="L71" s="53"/>
      <c r="M71" s="53"/>
      <c r="N71" s="52"/>
    </row>
    <row r="72" spans="1:14" ht="45">
      <c r="A72" s="57" t="str">
        <f t="shared" si="3"/>
        <v>Management and Production</v>
      </c>
      <c r="B72" s="5" t="s">
        <v>291</v>
      </c>
      <c r="C72" s="5" t="s">
        <v>292</v>
      </c>
      <c r="D72" s="20" t="s">
        <v>293</v>
      </c>
      <c r="E72" s="5" t="s">
        <v>75</v>
      </c>
      <c r="F72" s="20" t="s">
        <v>294</v>
      </c>
      <c r="G72" s="5" t="s">
        <v>55</v>
      </c>
      <c r="H72" s="20"/>
      <c r="I72" s="20"/>
      <c r="J72" s="20"/>
      <c r="K72" s="20"/>
      <c r="L72" s="20"/>
      <c r="M72" s="20"/>
      <c r="N72" s="20"/>
    </row>
    <row r="73" spans="1:14" ht="45">
      <c r="A73" s="57" t="str">
        <f t="shared" si="3"/>
        <v>Management and Production</v>
      </c>
      <c r="B73" s="5"/>
      <c r="C73" s="5" t="s">
        <v>295</v>
      </c>
      <c r="D73" s="20" t="s">
        <v>296</v>
      </c>
      <c r="E73" s="5" t="s">
        <v>75</v>
      </c>
      <c r="F73" s="20"/>
      <c r="G73" s="5" t="s">
        <v>67</v>
      </c>
      <c r="H73" s="20"/>
      <c r="I73" s="20"/>
      <c r="J73" s="20"/>
      <c r="K73" s="20"/>
      <c r="L73" s="20"/>
      <c r="M73" s="20"/>
      <c r="N73" s="20"/>
    </row>
    <row r="74" spans="1:14" ht="45">
      <c r="A74" s="57" t="str">
        <f t="shared" si="3"/>
        <v>Management and Production</v>
      </c>
      <c r="B74" s="5"/>
      <c r="C74" s="5" t="s">
        <v>297</v>
      </c>
      <c r="D74" s="20" t="s">
        <v>298</v>
      </c>
      <c r="E74" s="5" t="s">
        <v>75</v>
      </c>
      <c r="F74" s="20" t="s">
        <v>299</v>
      </c>
      <c r="G74" s="5" t="s">
        <v>55</v>
      </c>
      <c r="H74" s="20"/>
      <c r="I74" s="20"/>
      <c r="J74" s="20"/>
      <c r="K74" s="20"/>
      <c r="L74" s="20"/>
      <c r="M74" s="20"/>
      <c r="N74" s="20"/>
    </row>
    <row r="75" spans="1:14">
      <c r="A75" s="57" t="str">
        <f t="shared" si="3"/>
        <v>Management and Production</v>
      </c>
      <c r="B75" s="5"/>
      <c r="C75" s="5" t="s">
        <v>300</v>
      </c>
      <c r="D75" s="20" t="s">
        <v>301</v>
      </c>
      <c r="E75" s="5" t="s">
        <v>75</v>
      </c>
      <c r="F75" s="20"/>
      <c r="G75" s="5" t="s">
        <v>67</v>
      </c>
      <c r="H75" s="20"/>
      <c r="I75" s="20"/>
      <c r="J75" s="20"/>
      <c r="K75" s="20"/>
      <c r="L75" s="20"/>
      <c r="M75" s="20"/>
      <c r="N75" s="20"/>
    </row>
    <row r="76" spans="1:14">
      <c r="A76" s="57" t="str">
        <f t="shared" si="3"/>
        <v>Management and Production</v>
      </c>
      <c r="B76" s="5"/>
      <c r="C76" s="5" t="s">
        <v>302</v>
      </c>
      <c r="D76" s="20" t="s">
        <v>303</v>
      </c>
      <c r="E76" s="5" t="s">
        <v>75</v>
      </c>
      <c r="F76" s="20" t="s">
        <v>294</v>
      </c>
      <c r="G76" s="5" t="s">
        <v>55</v>
      </c>
      <c r="H76" s="20"/>
      <c r="I76" s="20"/>
      <c r="J76" s="20"/>
      <c r="K76" s="20"/>
      <c r="L76" s="20"/>
      <c r="M76" s="20"/>
      <c r="N76" s="20"/>
    </row>
    <row r="77" spans="1:14" ht="45">
      <c r="A77" s="57" t="str">
        <f t="shared" si="3"/>
        <v>Management and Production</v>
      </c>
      <c r="B77" s="5" t="s">
        <v>304</v>
      </c>
      <c r="C77" s="5" t="s">
        <v>305</v>
      </c>
      <c r="D77" s="20" t="s">
        <v>306</v>
      </c>
      <c r="E77" s="5" t="s">
        <v>75</v>
      </c>
      <c r="F77" s="20" t="s">
        <v>307</v>
      </c>
      <c r="G77" s="5" t="s">
        <v>67</v>
      </c>
      <c r="H77" s="20"/>
      <c r="I77" s="20"/>
      <c r="J77" s="20"/>
      <c r="K77" s="20"/>
      <c r="L77" s="20"/>
      <c r="M77" s="20"/>
      <c r="N77" s="20"/>
    </row>
    <row r="78" spans="1:14">
      <c r="A78" s="57" t="str">
        <f t="shared" si="3"/>
        <v>Management and Production</v>
      </c>
      <c r="B78" s="5"/>
      <c r="C78" s="5" t="s">
        <v>308</v>
      </c>
      <c r="D78" s="20" t="s">
        <v>309</v>
      </c>
      <c r="E78" s="5" t="s">
        <v>75</v>
      </c>
      <c r="F78" s="20" t="s">
        <v>310</v>
      </c>
      <c r="G78" s="5" t="s">
        <v>67</v>
      </c>
      <c r="H78" s="20"/>
      <c r="I78" s="20"/>
      <c r="J78" s="20"/>
      <c r="K78" s="20"/>
      <c r="L78" s="20"/>
      <c r="M78" s="20"/>
      <c r="N78" s="20"/>
    </row>
    <row r="79" spans="1:14" ht="30">
      <c r="A79" s="57" t="str">
        <f t="shared" si="3"/>
        <v>Management and Production</v>
      </c>
      <c r="B79" s="5"/>
      <c r="C79" s="5" t="s">
        <v>311</v>
      </c>
      <c r="D79" s="20" t="s">
        <v>312</v>
      </c>
      <c r="E79" s="5" t="s">
        <v>75</v>
      </c>
      <c r="F79" s="20" t="s">
        <v>313</v>
      </c>
      <c r="G79" s="5" t="s">
        <v>67</v>
      </c>
      <c r="H79" s="20"/>
      <c r="I79" s="20"/>
      <c r="J79" s="20"/>
      <c r="K79" s="20"/>
      <c r="L79" s="20"/>
      <c r="M79" s="20"/>
      <c r="N79" s="20"/>
    </row>
    <row r="80" spans="1:14">
      <c r="A80" s="18" t="str">
        <f t="shared" si="3"/>
        <v>Management and Production</v>
      </c>
      <c r="B80" s="18" t="s">
        <v>314</v>
      </c>
      <c r="C80" s="18"/>
      <c r="D80" s="53"/>
      <c r="E80" s="53"/>
      <c r="F80" s="53"/>
      <c r="G80" s="53"/>
      <c r="H80" s="53"/>
      <c r="I80" s="53"/>
      <c r="J80" s="53"/>
      <c r="K80" s="53"/>
      <c r="L80" s="53"/>
      <c r="M80" s="53"/>
      <c r="N80" s="52"/>
    </row>
    <row r="81" spans="1:14" ht="45">
      <c r="A81" s="57" t="str">
        <f t="shared" si="3"/>
        <v>Management and Production</v>
      </c>
      <c r="B81" s="5" t="s">
        <v>304</v>
      </c>
      <c r="C81" s="5" t="s">
        <v>315</v>
      </c>
      <c r="D81" s="20" t="s">
        <v>316</v>
      </c>
      <c r="E81" s="5" t="s">
        <v>75</v>
      </c>
      <c r="F81" s="20"/>
      <c r="G81" s="5" t="s">
        <v>220</v>
      </c>
      <c r="H81" s="20"/>
      <c r="I81" s="20"/>
      <c r="J81" s="20"/>
      <c r="K81" s="20"/>
      <c r="L81" s="20"/>
      <c r="M81" s="20"/>
      <c r="N81" s="20"/>
    </row>
    <row r="82" spans="1:14">
      <c r="A82" s="57" t="str">
        <f t="shared" si="3"/>
        <v>Management and Production</v>
      </c>
      <c r="B82" s="5"/>
      <c r="C82" s="5" t="s">
        <v>317</v>
      </c>
      <c r="D82" s="20" t="s">
        <v>318</v>
      </c>
      <c r="E82" s="5" t="s">
        <v>75</v>
      </c>
      <c r="F82" s="20"/>
      <c r="G82" s="5" t="s">
        <v>220</v>
      </c>
      <c r="H82" s="20"/>
      <c r="I82" s="20"/>
      <c r="J82" s="20"/>
      <c r="K82" s="20"/>
      <c r="L82" s="20"/>
      <c r="M82" s="20"/>
      <c r="N82" s="20"/>
    </row>
    <row r="83" spans="1:14" ht="30">
      <c r="A83" s="57" t="str">
        <f t="shared" si="3"/>
        <v>Management and Production</v>
      </c>
      <c r="B83" s="5"/>
      <c r="C83" s="5" t="s">
        <v>319</v>
      </c>
      <c r="D83" s="20" t="s">
        <v>320</v>
      </c>
      <c r="E83" s="5" t="s">
        <v>321</v>
      </c>
      <c r="F83" s="20"/>
      <c r="G83" s="5" t="s">
        <v>220</v>
      </c>
      <c r="H83" s="20"/>
      <c r="I83" s="20"/>
      <c r="J83" s="20"/>
      <c r="K83" s="20"/>
      <c r="L83" s="20"/>
      <c r="M83" s="20"/>
      <c r="N83" s="20"/>
    </row>
    <row r="84" spans="1:14" ht="30">
      <c r="A84" s="57" t="str">
        <f t="shared" si="3"/>
        <v>Management and Production</v>
      </c>
      <c r="B84" s="5"/>
      <c r="C84" s="5" t="s">
        <v>322</v>
      </c>
      <c r="D84" s="20" t="s">
        <v>323</v>
      </c>
      <c r="E84" s="5" t="s">
        <v>324</v>
      </c>
      <c r="F84" s="20"/>
      <c r="G84" s="5" t="s">
        <v>220</v>
      </c>
      <c r="H84" s="20"/>
      <c r="I84" s="20"/>
      <c r="J84" s="20"/>
      <c r="K84" s="20"/>
      <c r="L84" s="20"/>
      <c r="M84" s="20"/>
      <c r="N84" s="20"/>
    </row>
    <row r="85" spans="1:14" ht="30">
      <c r="A85" s="57" t="str">
        <f t="shared" si="3"/>
        <v>Management and Production</v>
      </c>
      <c r="B85" s="5" t="s">
        <v>325</v>
      </c>
      <c r="C85" s="5" t="s">
        <v>326</v>
      </c>
      <c r="D85" s="20" t="s">
        <v>327</v>
      </c>
      <c r="E85" s="5" t="s">
        <v>75</v>
      </c>
      <c r="F85" s="20" t="s">
        <v>328</v>
      </c>
      <c r="G85" s="5" t="s">
        <v>67</v>
      </c>
      <c r="H85" s="20"/>
      <c r="I85" s="20"/>
      <c r="J85" s="20"/>
      <c r="K85" s="20"/>
      <c r="L85" s="20"/>
      <c r="M85" s="20"/>
      <c r="N85" s="20"/>
    </row>
    <row r="86" spans="1:14">
      <c r="A86" s="57" t="str">
        <f t="shared" si="3"/>
        <v>Management and Production</v>
      </c>
      <c r="B86" s="5"/>
      <c r="C86" s="5" t="s">
        <v>329</v>
      </c>
      <c r="D86" s="20" t="s">
        <v>330</v>
      </c>
      <c r="E86" s="5" t="s">
        <v>331</v>
      </c>
      <c r="F86" s="20" t="s">
        <v>284</v>
      </c>
      <c r="G86" s="5" t="s">
        <v>55</v>
      </c>
      <c r="H86" s="20"/>
      <c r="I86" s="20"/>
      <c r="J86" s="20"/>
      <c r="K86" s="20"/>
      <c r="L86" s="20"/>
      <c r="M86" s="20"/>
      <c r="N86" s="20"/>
    </row>
    <row r="87" spans="1:14">
      <c r="A87" s="57" t="str">
        <f t="shared" si="3"/>
        <v>Management and Production</v>
      </c>
      <c r="B87" s="5"/>
      <c r="C87" s="5" t="s">
        <v>332</v>
      </c>
      <c r="D87" s="20" t="s">
        <v>333</v>
      </c>
      <c r="E87" s="5" t="s">
        <v>331</v>
      </c>
      <c r="F87" s="20" t="s">
        <v>284</v>
      </c>
      <c r="G87" s="5" t="s">
        <v>55</v>
      </c>
      <c r="H87" s="20"/>
      <c r="I87" s="20"/>
      <c r="J87" s="20"/>
      <c r="K87" s="20"/>
      <c r="L87" s="20"/>
      <c r="M87" s="20"/>
      <c r="N87" s="20"/>
    </row>
    <row r="88" spans="1:14">
      <c r="A88" s="57" t="str">
        <f t="shared" si="3"/>
        <v>Management and Production</v>
      </c>
      <c r="B88" s="5"/>
      <c r="C88" s="5" t="s">
        <v>334</v>
      </c>
      <c r="D88" s="20" t="s">
        <v>335</v>
      </c>
      <c r="E88" s="5"/>
      <c r="F88" s="20" t="s">
        <v>336</v>
      </c>
      <c r="G88" s="5" t="s">
        <v>67</v>
      </c>
      <c r="H88" s="20"/>
      <c r="I88" s="20"/>
      <c r="J88" s="20"/>
      <c r="K88" s="20"/>
      <c r="L88" s="20"/>
      <c r="M88" s="20"/>
      <c r="N88" s="20"/>
    </row>
    <row r="89" spans="1:14" ht="30">
      <c r="A89" s="57" t="str">
        <f t="shared" si="3"/>
        <v>Management and Production</v>
      </c>
      <c r="B89" s="5"/>
      <c r="C89" s="5" t="s">
        <v>337</v>
      </c>
      <c r="D89" s="20" t="s">
        <v>338</v>
      </c>
      <c r="E89" s="5"/>
      <c r="F89" s="20"/>
      <c r="G89" s="5" t="s">
        <v>67</v>
      </c>
      <c r="H89" s="20"/>
      <c r="I89" s="20"/>
      <c r="J89" s="20"/>
      <c r="K89" s="20"/>
      <c r="L89" s="20"/>
      <c r="M89" s="20"/>
      <c r="N89" s="20"/>
    </row>
  </sheetData>
  <autoFilter ref="A2:N89" xr:uid="{9751F6FA-7D72-4B74-8779-72D07086FCEE}"/>
  <mergeCells count="1">
    <mergeCell ref="A1:B1"/>
  </mergeCells>
  <hyperlinks>
    <hyperlink ref="A1" location="Index!A1" display="Index" xr:uid="{A5DB2DD5-E0D1-49AB-95A1-4EB16618174B}"/>
    <hyperlink ref="A1:B1" location="Contents!A1" display="Return to Table of Contents" xr:uid="{04C7DDC4-87E8-41B8-A200-13D16717F28B}"/>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CB349E65-A84F-48BE-B49C-CD99B00ABD89}">
          <x14:formula1>
            <xm:f>Lookups!$C$4:$C$10</xm:f>
          </x14:formula1>
          <xm:sqref>I4:I9 I11:I12 I81:I89 I31:I40 I56:I62 I42:I54 I72:I79 I15:I29 I65:I70</xm:sqref>
        </x14:dataValidation>
        <x14:dataValidation type="list" allowBlank="1" showInputMessage="1" showErrorMessage="1" xr:uid="{A87D8650-521E-4E8F-BD56-7470D3129987}">
          <x14:formula1>
            <xm:f>Lookups!$A$4:$A$8</xm:f>
          </x14:formula1>
          <xm:sqref>G4:G9 G56:G62 G11:G12 G31:G40 G42:G54 G72:G79 G81:G89 G15:G29 G65:G70</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CE912-E694-49C0-ABB9-CB0892651537}">
  <sheetPr codeName="Sheet26">
    <tabColor rgb="FFFFC000"/>
  </sheetPr>
  <dimension ref="A1:N89"/>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341</v>
      </c>
      <c r="I4" s="20" t="s">
        <v>57</v>
      </c>
      <c r="J4" s="31" t="s">
        <v>1099</v>
      </c>
      <c r="K4" s="20"/>
      <c r="L4" s="20" t="s">
        <v>976</v>
      </c>
      <c r="M4" s="20" t="s">
        <v>61</v>
      </c>
      <c r="N4" s="20" t="s">
        <v>1054</v>
      </c>
    </row>
    <row r="5" spans="1:14" ht="90">
      <c r="A5" s="5" t="str">
        <f t="shared" si="0"/>
        <v>Soil Characteristics</v>
      </c>
      <c r="B5" s="5"/>
      <c r="C5" s="5" t="s">
        <v>63</v>
      </c>
      <c r="D5" s="20" t="s">
        <v>64</v>
      </c>
      <c r="E5" s="5"/>
      <c r="F5" s="20" t="s">
        <v>66</v>
      </c>
      <c r="G5" s="5" t="s">
        <v>67</v>
      </c>
      <c r="H5" s="20" t="s">
        <v>347</v>
      </c>
      <c r="I5" s="20" t="s">
        <v>69</v>
      </c>
      <c r="J5" s="20"/>
      <c r="K5" s="20"/>
      <c r="L5" s="20" t="s">
        <v>71</v>
      </c>
      <c r="M5" s="20" t="s">
        <v>72</v>
      </c>
      <c r="N5" s="20"/>
    </row>
    <row r="6" spans="1:14" ht="90">
      <c r="A6" s="5" t="str">
        <f t="shared" si="0"/>
        <v>Soil Characteristics</v>
      </c>
      <c r="B6" s="5"/>
      <c r="C6" s="5" t="s">
        <v>73</v>
      </c>
      <c r="D6" s="20" t="s">
        <v>74</v>
      </c>
      <c r="E6" s="5" t="s">
        <v>75</v>
      </c>
      <c r="F6" s="20"/>
      <c r="G6" s="5" t="s">
        <v>55</v>
      </c>
      <c r="H6" s="20" t="s">
        <v>352</v>
      </c>
      <c r="I6" s="20" t="s">
        <v>57</v>
      </c>
      <c r="J6" s="20" t="s">
        <v>1100</v>
      </c>
      <c r="K6" s="20"/>
      <c r="L6" s="20" t="s">
        <v>79</v>
      </c>
      <c r="M6" s="20" t="s">
        <v>80</v>
      </c>
      <c r="N6" s="20" t="s">
        <v>1054</v>
      </c>
    </row>
    <row r="7" spans="1:14" ht="90">
      <c r="A7" s="5" t="str">
        <f t="shared" si="0"/>
        <v>Soil Characteristics</v>
      </c>
      <c r="B7" s="5"/>
      <c r="C7" s="5" t="s">
        <v>81</v>
      </c>
      <c r="D7" s="20" t="s">
        <v>82</v>
      </c>
      <c r="E7" s="5" t="s">
        <v>75</v>
      </c>
      <c r="F7" s="20"/>
      <c r="G7" s="5" t="s">
        <v>55</v>
      </c>
      <c r="H7" s="20" t="s">
        <v>83</v>
      </c>
      <c r="I7" s="20" t="s">
        <v>57</v>
      </c>
      <c r="J7" s="20" t="s">
        <v>1101</v>
      </c>
      <c r="K7" s="20" t="s">
        <v>1102</v>
      </c>
      <c r="L7" s="20" t="s">
        <v>86</v>
      </c>
      <c r="M7" s="20" t="s">
        <v>87</v>
      </c>
      <c r="N7" s="20" t="s">
        <v>1054</v>
      </c>
    </row>
    <row r="8" spans="1:14" ht="75">
      <c r="A8" s="5" t="str">
        <f t="shared" si="0"/>
        <v>Soil Characteristics</v>
      </c>
      <c r="B8" s="5"/>
      <c r="C8" s="5" t="s">
        <v>88</v>
      </c>
      <c r="D8" s="20" t="s">
        <v>89</v>
      </c>
      <c r="E8" s="5" t="s">
        <v>90</v>
      </c>
      <c r="F8" s="20" t="s">
        <v>91</v>
      </c>
      <c r="G8" s="5" t="s">
        <v>55</v>
      </c>
      <c r="H8" s="20" t="s">
        <v>92</v>
      </c>
      <c r="I8" s="20" t="s">
        <v>69</v>
      </c>
      <c r="J8" s="20"/>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60">
      <c r="A11" s="5" t="str">
        <f>A10</f>
        <v>Terrain</v>
      </c>
      <c r="B11" s="5"/>
      <c r="C11" s="5" t="s">
        <v>107</v>
      </c>
      <c r="D11" s="5" t="s">
        <v>108</v>
      </c>
      <c r="E11" s="5" t="s">
        <v>109</v>
      </c>
      <c r="F11" s="20"/>
      <c r="G11" s="5" t="s">
        <v>55</v>
      </c>
      <c r="H11" s="20" t="s">
        <v>110</v>
      </c>
      <c r="I11" s="20" t="s">
        <v>111</v>
      </c>
      <c r="J11" s="20" t="s">
        <v>112</v>
      </c>
      <c r="K11" s="20"/>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c r="J15" s="20"/>
      <c r="K15" s="20"/>
      <c r="L15" s="20"/>
      <c r="M15" s="20"/>
      <c r="N15" s="20"/>
    </row>
    <row r="16" spans="1:14" ht="30">
      <c r="A16" s="5" t="s">
        <v>123</v>
      </c>
      <c r="B16" s="5"/>
      <c r="C16" s="5" t="s">
        <v>131</v>
      </c>
      <c r="D16" s="20" t="s">
        <v>132</v>
      </c>
      <c r="E16" s="5" t="s">
        <v>65</v>
      </c>
      <c r="F16" s="20" t="s">
        <v>133</v>
      </c>
      <c r="G16" s="5" t="s">
        <v>55</v>
      </c>
      <c r="H16" s="20"/>
      <c r="I16" s="20"/>
      <c r="J16" s="20"/>
      <c r="K16" s="20"/>
      <c r="L16" s="20"/>
      <c r="M16" s="20"/>
      <c r="N16" s="20"/>
    </row>
    <row r="17" spans="1:14" ht="45">
      <c r="A17" s="5" t="s">
        <v>123</v>
      </c>
      <c r="B17" s="5"/>
      <c r="C17" s="5" t="s">
        <v>135</v>
      </c>
      <c r="D17" s="20" t="s">
        <v>136</v>
      </c>
      <c r="E17" s="5" t="s">
        <v>65</v>
      </c>
      <c r="F17" s="20" t="s">
        <v>137</v>
      </c>
      <c r="G17" s="5" t="s">
        <v>55</v>
      </c>
      <c r="H17" s="20"/>
      <c r="I17" s="20"/>
      <c r="J17" s="20"/>
      <c r="K17" s="20"/>
      <c r="L17" s="20"/>
      <c r="M17" s="20"/>
      <c r="N17" s="20"/>
    </row>
    <row r="18" spans="1:14" ht="45">
      <c r="A18" s="5" t="s">
        <v>123</v>
      </c>
      <c r="B18" s="5"/>
      <c r="C18" s="5" t="s">
        <v>139</v>
      </c>
      <c r="D18" s="20" t="s">
        <v>140</v>
      </c>
      <c r="E18" s="5" t="s">
        <v>75</v>
      </c>
      <c r="F18" s="20"/>
      <c r="G18" s="5" t="s">
        <v>55</v>
      </c>
      <c r="H18" s="20"/>
      <c r="I18" s="20"/>
      <c r="K18" s="20"/>
      <c r="L18" s="20"/>
      <c r="M18" s="20"/>
      <c r="N18" s="20"/>
    </row>
    <row r="19" spans="1:14" ht="45">
      <c r="A19" s="5" t="s">
        <v>123</v>
      </c>
      <c r="B19" s="5"/>
      <c r="C19" s="5" t="s">
        <v>142</v>
      </c>
      <c r="D19" s="20" t="s">
        <v>143</v>
      </c>
      <c r="E19" s="5" t="s">
        <v>75</v>
      </c>
      <c r="F19" s="20"/>
      <c r="G19" s="5" t="s">
        <v>55</v>
      </c>
      <c r="H19" s="20"/>
      <c r="I19" s="20"/>
      <c r="J19" s="20"/>
      <c r="K19" s="20"/>
      <c r="L19" s="20"/>
      <c r="M19" s="20"/>
      <c r="N19" s="20"/>
    </row>
    <row r="20" spans="1:14" ht="240">
      <c r="A20" s="5" t="str">
        <f>A17</f>
        <v>Climate and weather</v>
      </c>
      <c r="B20" s="5" t="s">
        <v>145</v>
      </c>
      <c r="C20" s="5" t="s">
        <v>146</v>
      </c>
      <c r="D20" s="20" t="s">
        <v>147</v>
      </c>
      <c r="E20" s="5" t="s">
        <v>148</v>
      </c>
      <c r="F20" s="20"/>
      <c r="G20" s="5" t="s">
        <v>55</v>
      </c>
      <c r="H20" s="31" t="s">
        <v>380</v>
      </c>
      <c r="I20" s="20" t="s">
        <v>111</v>
      </c>
      <c r="J20" s="20" t="s">
        <v>1103</v>
      </c>
      <c r="K20" s="20"/>
      <c r="L20" s="20"/>
      <c r="M20" s="20"/>
      <c r="N20" s="20" t="s">
        <v>1054</v>
      </c>
    </row>
    <row r="21" spans="1:14" ht="30">
      <c r="A21" s="5" t="str">
        <f t="shared" ref="A21:A40" si="1">A20</f>
        <v>Climate and weather</v>
      </c>
      <c r="B21" s="5" t="s">
        <v>145</v>
      </c>
      <c r="C21" s="5" t="s">
        <v>151</v>
      </c>
      <c r="D21" s="20" t="s">
        <v>152</v>
      </c>
      <c r="E21" s="5" t="s">
        <v>153</v>
      </c>
      <c r="F21" s="20" t="s">
        <v>154</v>
      </c>
      <c r="G21" s="5" t="s">
        <v>55</v>
      </c>
      <c r="H21" s="20"/>
      <c r="I21" s="20"/>
      <c r="J21" s="20"/>
      <c r="K21" s="20"/>
      <c r="L21" s="20"/>
      <c r="M21" s="20"/>
      <c r="N21" s="20"/>
    </row>
    <row r="22" spans="1:14">
      <c r="A22" s="5" t="str">
        <f t="shared" si="1"/>
        <v>Climate and weather</v>
      </c>
      <c r="B22" s="5" t="s">
        <v>145</v>
      </c>
      <c r="C22" s="5" t="s">
        <v>156</v>
      </c>
      <c r="D22" s="20" t="s">
        <v>157</v>
      </c>
      <c r="E22" s="5" t="s">
        <v>153</v>
      </c>
      <c r="F22" s="20"/>
      <c r="G22" s="5" t="s">
        <v>67</v>
      </c>
      <c r="H22" s="20"/>
      <c r="I22" s="20"/>
      <c r="J22" s="20"/>
      <c r="K22" s="20"/>
      <c r="L22" s="20"/>
      <c r="M22" s="20"/>
      <c r="N22" s="20"/>
    </row>
    <row r="23" spans="1:14">
      <c r="A23" s="5" t="str">
        <f t="shared" si="1"/>
        <v>Climate and weather</v>
      </c>
      <c r="B23" s="5" t="s">
        <v>145</v>
      </c>
      <c r="C23" s="5" t="s">
        <v>158</v>
      </c>
      <c r="D23" s="20" t="s">
        <v>159</v>
      </c>
      <c r="E23" s="5" t="s">
        <v>153</v>
      </c>
      <c r="F23" s="20"/>
      <c r="G23" s="5" t="s">
        <v>67</v>
      </c>
      <c r="H23" s="20"/>
      <c r="I23" s="20"/>
      <c r="J23" s="20"/>
      <c r="K23" s="20"/>
      <c r="L23" s="20"/>
      <c r="M23" s="20"/>
      <c r="N23" s="20"/>
    </row>
    <row r="24" spans="1:14" ht="60">
      <c r="A24" s="5" t="str">
        <f>A23</f>
        <v>Climate and weather</v>
      </c>
      <c r="B24" s="5" t="s">
        <v>145</v>
      </c>
      <c r="C24" s="5" t="s">
        <v>391</v>
      </c>
      <c r="D24" s="20" t="s">
        <v>392</v>
      </c>
      <c r="E24" s="5" t="s">
        <v>153</v>
      </c>
      <c r="F24" s="20"/>
      <c r="G24" s="5" t="s">
        <v>67</v>
      </c>
      <c r="H24" s="20"/>
      <c r="I24" s="20"/>
      <c r="J24" s="20"/>
      <c r="K24" s="20"/>
      <c r="L24" s="20"/>
      <c r="M24" s="20"/>
      <c r="N24" s="20"/>
    </row>
    <row r="25" spans="1:14" ht="45">
      <c r="A25" s="5" t="str">
        <f>A24</f>
        <v>Climate and weather</v>
      </c>
      <c r="B25" s="5" t="s">
        <v>393</v>
      </c>
      <c r="C25" s="5"/>
      <c r="D25" s="20" t="s">
        <v>394</v>
      </c>
      <c r="E25" s="5" t="s">
        <v>395</v>
      </c>
      <c r="F25" s="20"/>
      <c r="G25" s="5" t="s">
        <v>67</v>
      </c>
      <c r="H25" s="20"/>
      <c r="I25" s="20"/>
      <c r="J25" s="20"/>
      <c r="K25" s="20"/>
      <c r="L25" s="20"/>
      <c r="M25" s="20"/>
      <c r="N25" s="20"/>
    </row>
    <row r="26" spans="1:14" ht="180">
      <c r="A26" s="5" t="str">
        <f>A23</f>
        <v>Climate and weather</v>
      </c>
      <c r="B26" s="5" t="s">
        <v>396</v>
      </c>
      <c r="C26" s="5" t="s">
        <v>160</v>
      </c>
      <c r="D26" s="20" t="s">
        <v>161</v>
      </c>
      <c r="E26" s="5" t="s">
        <v>162</v>
      </c>
      <c r="F26" s="20" t="s">
        <v>397</v>
      </c>
      <c r="G26" s="5" t="s">
        <v>55</v>
      </c>
      <c r="H26" s="20" t="s">
        <v>401</v>
      </c>
      <c r="I26" s="20" t="s">
        <v>111</v>
      </c>
      <c r="J26" s="47" t="s">
        <v>1104</v>
      </c>
      <c r="K26" s="20"/>
      <c r="L26" s="20" t="s">
        <v>1105</v>
      </c>
      <c r="M26" s="20"/>
      <c r="N26" s="20" t="s">
        <v>1054</v>
      </c>
    </row>
    <row r="27" spans="1:14" ht="30">
      <c r="A27" s="5" t="str">
        <f>A24</f>
        <v>Climate and weather</v>
      </c>
      <c r="B27" s="5" t="s">
        <v>396</v>
      </c>
      <c r="C27" s="5" t="s">
        <v>400</v>
      </c>
      <c r="D27" s="20"/>
      <c r="E27" s="5" t="s">
        <v>400</v>
      </c>
      <c r="F27" s="20" t="s">
        <v>397</v>
      </c>
      <c r="G27" s="5" t="s">
        <v>55</v>
      </c>
      <c r="I27" s="20"/>
      <c r="J27" s="20"/>
      <c r="L27" s="20"/>
      <c r="M27" s="20"/>
      <c r="N27" s="20"/>
    </row>
    <row r="28" spans="1:14" ht="45">
      <c r="A28" s="5" t="str">
        <f>A26</f>
        <v>Climate and weather</v>
      </c>
      <c r="B28" s="5" t="s">
        <v>396</v>
      </c>
      <c r="C28" s="5" t="s">
        <v>164</v>
      </c>
      <c r="D28" s="20" t="s">
        <v>165</v>
      </c>
      <c r="E28" s="5" t="s">
        <v>75</v>
      </c>
      <c r="F28" s="20" t="s">
        <v>166</v>
      </c>
      <c r="G28" s="5" t="s">
        <v>55</v>
      </c>
      <c r="H28" s="20"/>
      <c r="I28" s="20"/>
      <c r="J28" s="20"/>
      <c r="K28" s="20"/>
      <c r="L28" s="20"/>
      <c r="M28" s="20"/>
      <c r="N28" s="20"/>
    </row>
    <row r="29" spans="1:14" ht="45" collapsed="1">
      <c r="A29" s="5" t="str">
        <f t="shared" si="1"/>
        <v>Climate and weather</v>
      </c>
      <c r="B29" s="5" t="s">
        <v>168</v>
      </c>
      <c r="C29" s="5" t="s">
        <v>169</v>
      </c>
      <c r="D29" s="20" t="s">
        <v>170</v>
      </c>
      <c r="E29" s="5" t="s">
        <v>75</v>
      </c>
      <c r="F29" s="20" t="s">
        <v>171</v>
      </c>
      <c r="G29" s="5" t="s">
        <v>55</v>
      </c>
      <c r="H29" s="20"/>
      <c r="I29" s="20"/>
      <c r="J29" s="20"/>
      <c r="K29" s="20"/>
      <c r="L29" s="20"/>
      <c r="M29" s="20"/>
      <c r="N29" s="20"/>
    </row>
    <row r="30" spans="1:14">
      <c r="A30" s="52" t="str">
        <f t="shared" si="1"/>
        <v>Climate and weather</v>
      </c>
      <c r="B30" s="18" t="s">
        <v>173</v>
      </c>
      <c r="C30" s="18"/>
      <c r="D30" s="53"/>
      <c r="E30" s="53"/>
      <c r="F30" s="53"/>
      <c r="G30" s="53"/>
      <c r="H30" s="53"/>
      <c r="I30" s="53"/>
      <c r="J30" s="53"/>
      <c r="K30" s="53"/>
      <c r="L30" s="53"/>
      <c r="M30" s="53"/>
      <c r="N30" s="52"/>
    </row>
    <row r="31" spans="1:14" ht="30">
      <c r="A31" s="5" t="str">
        <f t="shared" si="1"/>
        <v>Climate and weather</v>
      </c>
      <c r="B31" s="5" t="s">
        <v>174</v>
      </c>
      <c r="C31" s="5" t="s">
        <v>175</v>
      </c>
      <c r="D31" s="20" t="s">
        <v>176</v>
      </c>
      <c r="E31" s="5" t="s">
        <v>128</v>
      </c>
      <c r="F31" s="20" t="s">
        <v>177</v>
      </c>
      <c r="G31" s="5" t="s">
        <v>55</v>
      </c>
      <c r="H31" s="20"/>
      <c r="I31" s="20"/>
      <c r="J31" s="20"/>
      <c r="K31" s="20"/>
      <c r="L31" s="20"/>
      <c r="M31" s="20"/>
      <c r="N31" s="20"/>
    </row>
    <row r="32" spans="1:14" ht="45">
      <c r="A32" s="5" t="str">
        <f t="shared" si="1"/>
        <v>Climate and weather</v>
      </c>
      <c r="B32" s="5" t="s">
        <v>174</v>
      </c>
      <c r="C32" s="5" t="s">
        <v>179</v>
      </c>
      <c r="D32" s="20" t="s">
        <v>180</v>
      </c>
      <c r="E32" s="5" t="s">
        <v>181</v>
      </c>
      <c r="F32" s="20" t="s">
        <v>182</v>
      </c>
      <c r="G32" s="5" t="s">
        <v>67</v>
      </c>
      <c r="H32" s="20"/>
      <c r="I32" s="20"/>
      <c r="J32" s="20"/>
      <c r="K32" s="20"/>
      <c r="L32" s="20"/>
      <c r="M32" s="20"/>
      <c r="N32" s="20"/>
    </row>
    <row r="33" spans="1:14" ht="75">
      <c r="A33" s="5" t="str">
        <f t="shared" si="1"/>
        <v>Climate and weather</v>
      </c>
      <c r="B33" s="5" t="s">
        <v>184</v>
      </c>
      <c r="C33" s="5" t="s">
        <v>185</v>
      </c>
      <c r="D33" s="20" t="s">
        <v>186</v>
      </c>
      <c r="E33" s="5" t="s">
        <v>181</v>
      </c>
      <c r="F33" s="20"/>
      <c r="G33" s="5" t="s">
        <v>55</v>
      </c>
      <c r="H33" s="20" t="s">
        <v>1106</v>
      </c>
      <c r="I33" s="20" t="s">
        <v>111</v>
      </c>
      <c r="J33" s="20" t="s">
        <v>1107</v>
      </c>
      <c r="K33" s="20"/>
      <c r="L33" s="20"/>
      <c r="M33" s="20"/>
      <c r="N33" s="20" t="s">
        <v>1054</v>
      </c>
    </row>
    <row r="34" spans="1:14" ht="45">
      <c r="A34" s="5" t="str">
        <f t="shared" si="1"/>
        <v>Climate and weather</v>
      </c>
      <c r="B34" s="5" t="s">
        <v>184</v>
      </c>
      <c r="C34" s="5" t="s">
        <v>187</v>
      </c>
      <c r="D34" s="20" t="s">
        <v>188</v>
      </c>
      <c r="E34" s="5" t="s">
        <v>181</v>
      </c>
      <c r="F34" s="20"/>
      <c r="G34" s="5" t="s">
        <v>55</v>
      </c>
      <c r="H34" s="20"/>
      <c r="I34" s="20"/>
      <c r="J34" s="20"/>
      <c r="K34" s="20"/>
      <c r="L34" s="20"/>
      <c r="M34" s="20"/>
      <c r="N34" s="20"/>
    </row>
    <row r="35" spans="1:14" ht="30">
      <c r="A35" s="5" t="str">
        <f t="shared" si="1"/>
        <v>Climate and weather</v>
      </c>
      <c r="B35" s="5" t="s">
        <v>184</v>
      </c>
      <c r="C35" s="5" t="s">
        <v>192</v>
      </c>
      <c r="D35" s="20" t="s">
        <v>193</v>
      </c>
      <c r="E35" s="5" t="s">
        <v>75</v>
      </c>
      <c r="F35" s="20" t="s">
        <v>194</v>
      </c>
      <c r="G35" s="5" t="s">
        <v>67</v>
      </c>
      <c r="H35" s="20"/>
      <c r="I35" s="20"/>
      <c r="J35" s="20"/>
      <c r="K35" s="20"/>
      <c r="L35" s="20"/>
      <c r="M35" s="20"/>
      <c r="N35" s="20"/>
    </row>
    <row r="36" spans="1:14" ht="45">
      <c r="A36" s="5" t="str">
        <f t="shared" si="1"/>
        <v>Climate and weather</v>
      </c>
      <c r="B36" s="5" t="s">
        <v>196</v>
      </c>
      <c r="C36" s="5" t="s">
        <v>197</v>
      </c>
      <c r="D36" s="20" t="s">
        <v>198</v>
      </c>
      <c r="E36" s="5" t="s">
        <v>181</v>
      </c>
      <c r="F36" s="20"/>
      <c r="G36" s="5" t="s">
        <v>55</v>
      </c>
      <c r="H36" s="20"/>
      <c r="I36" s="20"/>
      <c r="J36" s="20"/>
      <c r="K36" s="20"/>
      <c r="L36" s="20"/>
      <c r="M36" s="20"/>
      <c r="N36" s="20"/>
    </row>
    <row r="37" spans="1:14" ht="45">
      <c r="A37" s="5" t="str">
        <f t="shared" si="1"/>
        <v>Climate and weather</v>
      </c>
      <c r="B37" s="5" t="s">
        <v>196</v>
      </c>
      <c r="C37" s="5" t="s">
        <v>201</v>
      </c>
      <c r="D37" s="20" t="s">
        <v>202</v>
      </c>
      <c r="E37" s="5" t="s">
        <v>181</v>
      </c>
      <c r="F37" s="20"/>
      <c r="G37" s="5" t="s">
        <v>55</v>
      </c>
      <c r="H37" s="20"/>
      <c r="I37" s="20"/>
      <c r="J37" s="20"/>
      <c r="K37" s="20"/>
      <c r="L37" s="20"/>
      <c r="M37" s="20"/>
      <c r="N37" s="20"/>
    </row>
    <row r="38" spans="1:14" ht="30">
      <c r="A38" s="5" t="str">
        <f t="shared" si="1"/>
        <v>Climate and weather</v>
      </c>
      <c r="B38" s="5" t="s">
        <v>196</v>
      </c>
      <c r="C38" s="5" t="s">
        <v>418</v>
      </c>
      <c r="D38" s="20" t="s">
        <v>419</v>
      </c>
      <c r="E38" s="5" t="s">
        <v>153</v>
      </c>
      <c r="F38" s="20" t="s">
        <v>420</v>
      </c>
      <c r="G38" s="5" t="s">
        <v>55</v>
      </c>
      <c r="H38" s="20"/>
      <c r="I38" s="20"/>
      <c r="J38" s="20"/>
      <c r="K38" s="20"/>
      <c r="L38" s="20"/>
      <c r="M38" s="20"/>
      <c r="N38" s="20"/>
    </row>
    <row r="39" spans="1:14" ht="45">
      <c r="A39" s="5" t="str">
        <f>A37</f>
        <v>Climate and weather</v>
      </c>
      <c r="B39" s="5" t="s">
        <v>204</v>
      </c>
      <c r="C39" s="5" t="s">
        <v>205</v>
      </c>
      <c r="D39" s="20" t="s">
        <v>206</v>
      </c>
      <c r="E39" s="5" t="s">
        <v>181</v>
      </c>
      <c r="F39" s="20" t="s">
        <v>207</v>
      </c>
      <c r="G39" s="5" t="s">
        <v>67</v>
      </c>
      <c r="H39" s="20"/>
      <c r="I39" s="20"/>
      <c r="J39" s="20"/>
      <c r="K39" s="20"/>
      <c r="L39" s="20"/>
      <c r="M39" s="20"/>
      <c r="N39" s="20"/>
    </row>
    <row r="40" spans="1:14" ht="30">
      <c r="A40" s="5" t="str">
        <f t="shared" si="1"/>
        <v>Climate and weather</v>
      </c>
      <c r="B40" s="5" t="s">
        <v>209</v>
      </c>
      <c r="C40" s="5" t="s">
        <v>210</v>
      </c>
      <c r="D40" s="20" t="s">
        <v>211</v>
      </c>
      <c r="E40" s="5" t="s">
        <v>181</v>
      </c>
      <c r="F40" s="20" t="s">
        <v>207</v>
      </c>
      <c r="G40" s="5" t="s">
        <v>67</v>
      </c>
      <c r="H40" s="20"/>
      <c r="I40" s="20"/>
      <c r="J40" s="20"/>
      <c r="K40" s="20"/>
      <c r="L40" s="20"/>
      <c r="M40" s="20"/>
      <c r="N40" s="20"/>
    </row>
    <row r="41" spans="1:14">
      <c r="A41" s="9" t="s">
        <v>213</v>
      </c>
      <c r="B41" s="22"/>
      <c r="C41" s="22"/>
      <c r="D41" s="45"/>
      <c r="E41" s="9"/>
      <c r="F41" s="9"/>
      <c r="G41" s="9"/>
      <c r="H41" s="45"/>
      <c r="I41" s="9"/>
      <c r="J41" s="45"/>
      <c r="K41" s="45"/>
      <c r="L41" s="45"/>
      <c r="M41" s="45"/>
      <c r="N41" s="9"/>
    </row>
    <row r="42" spans="1:14" ht="60">
      <c r="A42" s="5" t="str">
        <f>A47</f>
        <v xml:space="preserve">Plant Characteristics </v>
      </c>
      <c r="B42" s="5" t="s">
        <v>214</v>
      </c>
      <c r="C42" s="5" t="s">
        <v>215</v>
      </c>
      <c r="D42" s="20" t="s">
        <v>216</v>
      </c>
      <c r="E42" s="5" t="s">
        <v>75</v>
      </c>
      <c r="F42" s="31"/>
      <c r="G42" s="5" t="s">
        <v>67</v>
      </c>
      <c r="H42" s="31"/>
      <c r="I42" s="31"/>
      <c r="J42" s="31"/>
      <c r="K42" s="31"/>
      <c r="L42" s="31"/>
      <c r="M42" s="31"/>
      <c r="N42" s="31"/>
    </row>
    <row r="43" spans="1:14" ht="30">
      <c r="A43" s="5" t="str">
        <f>A54</f>
        <v xml:space="preserve">Plant Characteristics </v>
      </c>
      <c r="B43" s="5" t="s">
        <v>214</v>
      </c>
      <c r="C43" s="5" t="s">
        <v>217</v>
      </c>
      <c r="D43" s="20" t="s">
        <v>218</v>
      </c>
      <c r="E43" s="5" t="s">
        <v>75</v>
      </c>
      <c r="F43" s="31" t="s">
        <v>219</v>
      </c>
      <c r="G43" s="5" t="s">
        <v>220</v>
      </c>
      <c r="H43" s="31"/>
      <c r="I43" s="31"/>
      <c r="J43" s="31"/>
      <c r="K43" s="31"/>
      <c r="L43" s="31"/>
      <c r="M43" s="31"/>
      <c r="N43" s="31"/>
    </row>
    <row r="44" spans="1:14">
      <c r="A44" s="5" t="str">
        <f>A43</f>
        <v xml:space="preserve">Plant Characteristics </v>
      </c>
      <c r="B44" s="5" t="s">
        <v>214</v>
      </c>
      <c r="C44" s="5" t="s">
        <v>221</v>
      </c>
      <c r="D44" s="20" t="s">
        <v>222</v>
      </c>
      <c r="E44" s="5" t="s">
        <v>75</v>
      </c>
      <c r="F44" s="31" t="s">
        <v>219</v>
      </c>
      <c r="G44" s="5" t="s">
        <v>220</v>
      </c>
      <c r="H44" s="31"/>
      <c r="I44" s="31"/>
      <c r="J44" s="31"/>
      <c r="K44" s="31"/>
      <c r="L44" s="31"/>
      <c r="M44" s="31"/>
      <c r="N44" s="31"/>
    </row>
    <row r="45" spans="1:14" ht="30">
      <c r="A45" s="5" t="str">
        <f>A48</f>
        <v xml:space="preserve">Plant Characteristics </v>
      </c>
      <c r="B45" s="5" t="s">
        <v>214</v>
      </c>
      <c r="C45" s="5" t="s">
        <v>223</v>
      </c>
      <c r="D45" s="20" t="s">
        <v>224</v>
      </c>
      <c r="E45" s="5" t="s">
        <v>75</v>
      </c>
      <c r="F45" s="31" t="s">
        <v>225</v>
      </c>
      <c r="G45" s="5" t="s">
        <v>220</v>
      </c>
      <c r="H45" s="31"/>
      <c r="I45" s="31"/>
      <c r="J45" s="31"/>
      <c r="K45" s="31"/>
      <c r="L45" s="31"/>
      <c r="M45" s="31"/>
      <c r="N45" s="31"/>
    </row>
    <row r="46" spans="1:14" ht="45">
      <c r="A46" s="5" t="str">
        <f>A41</f>
        <v xml:space="preserve">Plant Characteristics </v>
      </c>
      <c r="B46" s="5" t="s">
        <v>226</v>
      </c>
      <c r="C46" s="5" t="s">
        <v>227</v>
      </c>
      <c r="D46" s="20" t="s">
        <v>228</v>
      </c>
      <c r="E46" s="5" t="s">
        <v>75</v>
      </c>
      <c r="F46" s="31" t="s">
        <v>229</v>
      </c>
      <c r="G46" s="5" t="s">
        <v>67</v>
      </c>
      <c r="H46" s="31"/>
      <c r="I46" s="31"/>
      <c r="J46" s="31"/>
      <c r="K46" s="31"/>
      <c r="L46" s="31"/>
      <c r="M46" s="31"/>
      <c r="N46" s="31"/>
    </row>
    <row r="47" spans="1:14">
      <c r="A47" s="5" t="str">
        <f>A46</f>
        <v xml:space="preserve">Plant Characteristics </v>
      </c>
      <c r="B47" s="5" t="s">
        <v>226</v>
      </c>
      <c r="C47" s="5" t="s">
        <v>230</v>
      </c>
      <c r="D47" s="20" t="s">
        <v>231</v>
      </c>
      <c r="E47" s="5" t="s">
        <v>232</v>
      </c>
      <c r="F47" s="31"/>
      <c r="G47" s="5" t="s">
        <v>55</v>
      </c>
      <c r="H47" s="31"/>
      <c r="I47" s="31"/>
      <c r="J47" s="31"/>
      <c r="K47" s="31"/>
      <c r="L47" s="31"/>
      <c r="M47" s="31"/>
      <c r="N47" s="31"/>
    </row>
    <row r="48" spans="1:14">
      <c r="A48" s="5" t="str">
        <f>A42</f>
        <v xml:space="preserve">Plant Characteristics </v>
      </c>
      <c r="B48" s="5" t="s">
        <v>226</v>
      </c>
      <c r="C48" s="5" t="s">
        <v>233</v>
      </c>
      <c r="D48" s="20" t="s">
        <v>234</v>
      </c>
      <c r="E48" s="20" t="s">
        <v>75</v>
      </c>
      <c r="F48" s="31"/>
      <c r="G48" s="5" t="s">
        <v>67</v>
      </c>
      <c r="H48" s="31"/>
      <c r="I48" s="31"/>
      <c r="J48" s="31"/>
      <c r="K48" s="31"/>
      <c r="L48" s="31"/>
      <c r="M48" s="31"/>
      <c r="N48" s="31"/>
    </row>
    <row r="49" spans="1:14" ht="60">
      <c r="A49" s="5" t="str">
        <f>A44</f>
        <v xml:space="preserve">Plant Characteristics </v>
      </c>
      <c r="B49" s="5" t="s">
        <v>226</v>
      </c>
      <c r="C49" s="5" t="s">
        <v>235</v>
      </c>
      <c r="D49" s="20" t="s">
        <v>236</v>
      </c>
      <c r="E49" s="20" t="s">
        <v>75</v>
      </c>
      <c r="F49" s="31"/>
      <c r="G49" s="5" t="s">
        <v>55</v>
      </c>
      <c r="H49" s="31"/>
      <c r="I49" s="31"/>
      <c r="J49" s="31"/>
      <c r="K49" s="31"/>
      <c r="L49" s="31"/>
      <c r="M49" s="31"/>
      <c r="N49" s="31"/>
    </row>
    <row r="50" spans="1:14" ht="30">
      <c r="A50" s="5" t="str">
        <f>A49</f>
        <v xml:space="preserve">Plant Characteristics </v>
      </c>
      <c r="B50" s="5"/>
      <c r="C50" s="5" t="s">
        <v>237</v>
      </c>
      <c r="D50" s="20" t="s">
        <v>238</v>
      </c>
      <c r="E50" s="20" t="s">
        <v>75</v>
      </c>
      <c r="F50" s="31"/>
      <c r="G50" s="5" t="s">
        <v>67</v>
      </c>
      <c r="H50" s="31"/>
      <c r="I50" s="31"/>
      <c r="J50" s="31"/>
      <c r="K50" s="31"/>
      <c r="L50" s="31"/>
      <c r="M50" s="31"/>
      <c r="N50" s="31"/>
    </row>
    <row r="51" spans="1:14" ht="45">
      <c r="A51" s="5" t="str">
        <f>A50</f>
        <v xml:space="preserve">Plant Characteristics </v>
      </c>
      <c r="B51" s="5"/>
      <c r="C51" s="5" t="s">
        <v>239</v>
      </c>
      <c r="D51" s="20" t="s">
        <v>240</v>
      </c>
      <c r="E51" s="20" t="s">
        <v>75</v>
      </c>
      <c r="F51" s="31"/>
      <c r="G51" s="5" t="s">
        <v>67</v>
      </c>
      <c r="H51" s="31"/>
      <c r="I51" s="31"/>
      <c r="J51" s="31"/>
      <c r="K51" s="31"/>
      <c r="L51" s="31"/>
      <c r="M51" s="31"/>
      <c r="N51" s="31"/>
    </row>
    <row r="52" spans="1:14" ht="45">
      <c r="A52" s="5" t="str">
        <f>A51</f>
        <v xml:space="preserve">Plant Characteristics </v>
      </c>
      <c r="B52" s="5"/>
      <c r="C52" s="5" t="s">
        <v>241</v>
      </c>
      <c r="D52" s="20" t="s">
        <v>242</v>
      </c>
      <c r="E52" s="5" t="s">
        <v>243</v>
      </c>
      <c r="F52" s="31" t="s">
        <v>244</v>
      </c>
      <c r="G52" s="5" t="s">
        <v>55</v>
      </c>
      <c r="H52" s="31"/>
      <c r="I52" s="31"/>
      <c r="J52" s="31"/>
      <c r="K52" s="31"/>
      <c r="L52" s="31"/>
      <c r="M52" s="31"/>
      <c r="N52" s="31"/>
    </row>
    <row r="53" spans="1:14" ht="75">
      <c r="A53" s="5" t="str">
        <f>A44</f>
        <v xml:space="preserve">Plant Characteristics </v>
      </c>
      <c r="B53" s="5" t="s">
        <v>245</v>
      </c>
      <c r="C53" s="5" t="s">
        <v>246</v>
      </c>
      <c r="D53" s="31" t="s">
        <v>247</v>
      </c>
      <c r="E53" s="5" t="s">
        <v>75</v>
      </c>
      <c r="F53" s="31"/>
      <c r="G53" s="5" t="s">
        <v>67</v>
      </c>
      <c r="H53" s="31"/>
      <c r="I53" s="31"/>
      <c r="J53" s="31"/>
      <c r="K53" s="31"/>
      <c r="L53" s="31"/>
      <c r="M53" s="31"/>
      <c r="N53" s="31"/>
    </row>
    <row r="54" spans="1:14" ht="30">
      <c r="A54" s="5" t="str">
        <f>A45</f>
        <v xml:space="preserve">Plant Characteristics </v>
      </c>
      <c r="B54" s="5" t="s">
        <v>245</v>
      </c>
      <c r="C54" s="5" t="s">
        <v>248</v>
      </c>
      <c r="D54" s="20" t="s">
        <v>249</v>
      </c>
      <c r="E54" s="5" t="s">
        <v>75</v>
      </c>
      <c r="F54" s="31"/>
      <c r="G54" s="5" t="s">
        <v>67</v>
      </c>
      <c r="H54" s="31"/>
      <c r="I54" s="31"/>
      <c r="J54" s="31"/>
      <c r="K54" s="31"/>
      <c r="L54" s="31"/>
      <c r="M54" s="31"/>
      <c r="N54" s="31"/>
    </row>
    <row r="55" spans="1:14">
      <c r="A55" s="9" t="s">
        <v>250</v>
      </c>
      <c r="B55" s="22"/>
      <c r="C55" s="22"/>
      <c r="D55" s="45"/>
      <c r="E55" s="9"/>
      <c r="F55" s="9"/>
      <c r="G55" s="9"/>
      <c r="H55" s="45"/>
      <c r="I55" s="9"/>
      <c r="J55" s="45"/>
      <c r="K55" s="45"/>
      <c r="L55" s="45"/>
      <c r="M55" s="45"/>
      <c r="N55" s="9"/>
    </row>
    <row r="56" spans="1:14">
      <c r="A56" s="5" t="str">
        <f t="shared" ref="A56:A62" si="2">A55</f>
        <v>Pests, Diseases, and Weeds</v>
      </c>
      <c r="B56" s="5" t="s">
        <v>251</v>
      </c>
      <c r="C56" s="5" t="s">
        <v>252</v>
      </c>
      <c r="D56" s="20" t="s">
        <v>253</v>
      </c>
      <c r="E56" s="5" t="s">
        <v>75</v>
      </c>
      <c r="F56" s="20"/>
      <c r="G56" s="5" t="s">
        <v>67</v>
      </c>
      <c r="H56" s="31"/>
      <c r="I56" s="31"/>
      <c r="J56" s="31"/>
      <c r="K56" s="31"/>
      <c r="L56" s="31"/>
      <c r="M56" s="31"/>
      <c r="N56" s="31"/>
    </row>
    <row r="57" spans="1:14">
      <c r="A57" s="5" t="str">
        <f t="shared" si="2"/>
        <v>Pests, Diseases, and Weeds</v>
      </c>
      <c r="B57" s="5" t="s">
        <v>251</v>
      </c>
      <c r="C57" s="5" t="s">
        <v>254</v>
      </c>
      <c r="D57" s="20" t="s">
        <v>255</v>
      </c>
      <c r="E57" s="5" t="s">
        <v>75</v>
      </c>
      <c r="F57" s="20" t="s">
        <v>256</v>
      </c>
      <c r="G57" s="5" t="s">
        <v>220</v>
      </c>
      <c r="H57" s="31"/>
      <c r="I57" s="31"/>
      <c r="J57" s="31"/>
      <c r="K57" s="31"/>
      <c r="L57" s="31"/>
      <c r="M57" s="31"/>
      <c r="N57" s="31"/>
    </row>
    <row r="58" spans="1:14">
      <c r="A58" s="5" t="str">
        <f t="shared" si="2"/>
        <v>Pests, Diseases, and Weeds</v>
      </c>
      <c r="B58" s="5" t="s">
        <v>251</v>
      </c>
      <c r="C58" s="5" t="s">
        <v>257</v>
      </c>
      <c r="D58" s="20" t="s">
        <v>258</v>
      </c>
      <c r="E58" s="5" t="s">
        <v>75</v>
      </c>
      <c r="F58" s="20"/>
      <c r="G58" s="5" t="s">
        <v>67</v>
      </c>
      <c r="H58" s="31"/>
      <c r="I58" s="31"/>
      <c r="J58" s="31"/>
      <c r="K58" s="31"/>
      <c r="L58" s="31"/>
      <c r="M58" s="31"/>
      <c r="N58" s="31"/>
    </row>
    <row r="59" spans="1:14">
      <c r="A59" s="5" t="str">
        <f t="shared" si="2"/>
        <v>Pests, Diseases, and Weeds</v>
      </c>
      <c r="B59" s="5" t="s">
        <v>251</v>
      </c>
      <c r="C59" s="5" t="s">
        <v>259</v>
      </c>
      <c r="D59" s="20" t="s">
        <v>260</v>
      </c>
      <c r="E59" s="5" t="s">
        <v>75</v>
      </c>
      <c r="F59" s="20" t="s">
        <v>256</v>
      </c>
      <c r="G59" s="5" t="s">
        <v>220</v>
      </c>
      <c r="H59" s="31"/>
      <c r="I59" s="31"/>
      <c r="J59" s="31"/>
      <c r="K59" s="31"/>
      <c r="L59" s="31"/>
      <c r="M59" s="31"/>
      <c r="N59" s="31"/>
    </row>
    <row r="60" spans="1:14" ht="30">
      <c r="A60" s="5" t="str">
        <f t="shared" si="2"/>
        <v>Pests, Diseases, and Weeds</v>
      </c>
      <c r="B60" s="5" t="s">
        <v>261</v>
      </c>
      <c r="C60" s="5" t="s">
        <v>262</v>
      </c>
      <c r="D60" s="20" t="s">
        <v>263</v>
      </c>
      <c r="E60" s="5" t="s">
        <v>75</v>
      </c>
      <c r="F60" s="20"/>
      <c r="G60" s="5" t="s">
        <v>67</v>
      </c>
      <c r="H60" s="31"/>
      <c r="I60" s="31"/>
      <c r="J60" s="31"/>
      <c r="K60" s="31"/>
      <c r="L60" s="31"/>
      <c r="M60" s="31"/>
      <c r="N60" s="31"/>
    </row>
    <row r="61" spans="1:14">
      <c r="A61" s="5" t="str">
        <f t="shared" si="2"/>
        <v>Pests, Diseases, and Weeds</v>
      </c>
      <c r="B61" s="5" t="s">
        <v>261</v>
      </c>
      <c r="C61" s="5" t="s">
        <v>264</v>
      </c>
      <c r="D61" s="20" t="s">
        <v>265</v>
      </c>
      <c r="E61" s="5" t="s">
        <v>75</v>
      </c>
      <c r="F61" s="20"/>
      <c r="G61" s="5" t="s">
        <v>220</v>
      </c>
      <c r="H61" s="31"/>
      <c r="I61" s="31"/>
      <c r="J61" s="31"/>
      <c r="K61" s="31"/>
      <c r="L61" s="31"/>
      <c r="M61" s="31"/>
      <c r="N61" s="31"/>
    </row>
    <row r="62" spans="1:14" ht="30">
      <c r="A62" s="5" t="str">
        <f t="shared" si="2"/>
        <v>Pests, Diseases, and Weeds</v>
      </c>
      <c r="B62" s="5" t="s">
        <v>261</v>
      </c>
      <c r="C62" s="5" t="s">
        <v>266</v>
      </c>
      <c r="D62" s="20" t="s">
        <v>267</v>
      </c>
      <c r="E62" s="5" t="s">
        <v>75</v>
      </c>
      <c r="F62" s="20"/>
      <c r="G62" s="5" t="s">
        <v>67</v>
      </c>
      <c r="H62" s="31"/>
      <c r="I62" s="31"/>
      <c r="J62" s="31"/>
      <c r="K62" s="31"/>
      <c r="L62" s="31"/>
      <c r="M62" s="31"/>
      <c r="N62" s="31"/>
    </row>
    <row r="63" spans="1:14">
      <c r="A63" s="9" t="s">
        <v>268</v>
      </c>
      <c r="B63" s="22"/>
      <c r="C63" s="22"/>
      <c r="D63" s="45"/>
      <c r="E63" s="9"/>
      <c r="F63" s="9"/>
      <c r="G63" s="9"/>
      <c r="H63" s="45"/>
      <c r="I63" s="9"/>
      <c r="J63" s="45"/>
      <c r="K63" s="45"/>
      <c r="L63" s="45"/>
      <c r="M63" s="45"/>
      <c r="N63" s="9"/>
    </row>
    <row r="64" spans="1:14">
      <c r="A64" s="18" t="str">
        <f>A63</f>
        <v>Management and Production</v>
      </c>
      <c r="B64" s="18" t="s">
        <v>269</v>
      </c>
      <c r="C64" s="18"/>
      <c r="D64" s="53"/>
      <c r="E64" s="52"/>
      <c r="F64" s="52"/>
      <c r="G64" s="52"/>
      <c r="H64" s="53"/>
      <c r="I64" s="52"/>
      <c r="J64" s="53"/>
      <c r="K64" s="53"/>
      <c r="L64" s="53"/>
      <c r="M64" s="53"/>
      <c r="N64" s="52"/>
    </row>
    <row r="65" spans="1:14" ht="30">
      <c r="A65" s="57" t="str">
        <f t="shared" ref="A65:A89" si="3">A64</f>
        <v>Management and Production</v>
      </c>
      <c r="B65" s="5" t="s">
        <v>270</v>
      </c>
      <c r="C65" s="5" t="s">
        <v>271</v>
      </c>
      <c r="D65" s="20" t="s">
        <v>272</v>
      </c>
      <c r="E65" s="5" t="s">
        <v>75</v>
      </c>
      <c r="F65" s="20" t="s">
        <v>273</v>
      </c>
      <c r="G65" s="5" t="s">
        <v>67</v>
      </c>
      <c r="H65" s="31"/>
      <c r="I65" s="31"/>
      <c r="J65" s="31"/>
      <c r="K65" s="31"/>
      <c r="L65" s="31"/>
      <c r="M65" s="31"/>
      <c r="N65" s="31"/>
    </row>
    <row r="66" spans="1:14" ht="45">
      <c r="A66" s="57" t="str">
        <f t="shared" si="3"/>
        <v>Management and Production</v>
      </c>
      <c r="B66" s="5" t="s">
        <v>270</v>
      </c>
      <c r="C66" s="5" t="s">
        <v>275</v>
      </c>
      <c r="D66" s="20" t="s">
        <v>425</v>
      </c>
      <c r="E66" s="5" t="s">
        <v>75</v>
      </c>
      <c r="F66" s="20" t="s">
        <v>277</v>
      </c>
      <c r="G66" s="5" t="s">
        <v>67</v>
      </c>
      <c r="H66" s="31"/>
      <c r="I66" s="31"/>
      <c r="J66" s="31"/>
      <c r="K66" s="31"/>
      <c r="L66" s="31"/>
      <c r="M66" s="31"/>
      <c r="N66" s="31"/>
    </row>
    <row r="67" spans="1:14">
      <c r="A67" s="57" t="str">
        <f t="shared" si="3"/>
        <v>Management and Production</v>
      </c>
      <c r="B67" s="5"/>
      <c r="C67" s="5" t="s">
        <v>278</v>
      </c>
      <c r="D67" s="20" t="s">
        <v>279</v>
      </c>
      <c r="E67" s="5" t="s">
        <v>75</v>
      </c>
      <c r="F67" s="20" t="s">
        <v>280</v>
      </c>
      <c r="G67" s="5" t="s">
        <v>67</v>
      </c>
      <c r="H67" s="31"/>
      <c r="I67" s="31"/>
      <c r="J67" s="31"/>
      <c r="K67" s="31"/>
      <c r="L67" s="31"/>
      <c r="M67" s="31"/>
      <c r="N67" s="31"/>
    </row>
    <row r="68" spans="1:14" ht="30">
      <c r="A68" s="57" t="str">
        <f t="shared" si="3"/>
        <v>Management and Production</v>
      </c>
      <c r="B68" s="5" t="s">
        <v>281</v>
      </c>
      <c r="C68" s="5" t="s">
        <v>282</v>
      </c>
      <c r="D68" s="20" t="s">
        <v>283</v>
      </c>
      <c r="E68" s="5" t="s">
        <v>75</v>
      </c>
      <c r="F68" s="20" t="s">
        <v>284</v>
      </c>
      <c r="G68" s="5" t="s">
        <v>67</v>
      </c>
      <c r="H68" s="31"/>
      <c r="I68" s="31"/>
      <c r="J68" s="31"/>
      <c r="K68" s="31"/>
      <c r="L68" s="31"/>
      <c r="M68" s="31"/>
      <c r="N68" s="31"/>
    </row>
    <row r="69" spans="1:14" ht="45">
      <c r="A69" s="57" t="str">
        <f t="shared" si="3"/>
        <v>Management and Production</v>
      </c>
      <c r="B69" s="5"/>
      <c r="C69" s="5" t="s">
        <v>285</v>
      </c>
      <c r="D69" s="20" t="s">
        <v>286</v>
      </c>
      <c r="E69" s="5" t="s">
        <v>75</v>
      </c>
      <c r="F69" s="20" t="s">
        <v>284</v>
      </c>
      <c r="G69" s="5" t="s">
        <v>67</v>
      </c>
      <c r="H69" s="31"/>
      <c r="I69" s="31"/>
      <c r="J69" s="31"/>
      <c r="K69" s="31"/>
      <c r="L69" s="31"/>
      <c r="M69" s="31"/>
      <c r="N69" s="31"/>
    </row>
    <row r="70" spans="1:14">
      <c r="A70" s="57" t="str">
        <f t="shared" si="3"/>
        <v>Management and Production</v>
      </c>
      <c r="B70" s="5"/>
      <c r="C70" s="5" t="s">
        <v>287</v>
      </c>
      <c r="D70" s="20" t="s">
        <v>288</v>
      </c>
      <c r="E70" s="5" t="s">
        <v>75</v>
      </c>
      <c r="F70" s="20" t="s">
        <v>289</v>
      </c>
      <c r="G70" s="5" t="s">
        <v>67</v>
      </c>
      <c r="H70" s="31"/>
      <c r="I70" s="31"/>
      <c r="J70" s="31"/>
      <c r="K70" s="31"/>
      <c r="L70" s="31"/>
      <c r="M70" s="31"/>
      <c r="N70" s="31"/>
    </row>
    <row r="71" spans="1:14">
      <c r="A71" s="18" t="str">
        <f t="shared" si="3"/>
        <v>Management and Production</v>
      </c>
      <c r="B71" s="18" t="s">
        <v>290</v>
      </c>
      <c r="C71" s="18"/>
      <c r="D71" s="53"/>
      <c r="E71" s="52"/>
      <c r="F71" s="52"/>
      <c r="G71" s="52"/>
      <c r="H71" s="53"/>
      <c r="I71" s="52"/>
      <c r="J71" s="53"/>
      <c r="K71" s="53"/>
      <c r="L71" s="53"/>
      <c r="M71" s="53"/>
      <c r="N71" s="52"/>
    </row>
    <row r="72" spans="1:14" ht="45">
      <c r="A72" s="57" t="str">
        <f t="shared" si="3"/>
        <v>Management and Production</v>
      </c>
      <c r="B72" s="5" t="s">
        <v>291</v>
      </c>
      <c r="C72" s="5" t="s">
        <v>292</v>
      </c>
      <c r="D72" s="20" t="s">
        <v>293</v>
      </c>
      <c r="E72" s="5" t="s">
        <v>75</v>
      </c>
      <c r="F72" s="20" t="s">
        <v>294</v>
      </c>
      <c r="G72" s="5" t="s">
        <v>55</v>
      </c>
      <c r="H72" s="20"/>
      <c r="I72" s="20"/>
      <c r="J72" s="20"/>
      <c r="K72" s="20"/>
      <c r="L72" s="20"/>
      <c r="M72" s="20"/>
      <c r="N72" s="20"/>
    </row>
    <row r="73" spans="1:14" ht="45">
      <c r="A73" s="57" t="str">
        <f t="shared" si="3"/>
        <v>Management and Production</v>
      </c>
      <c r="B73" s="5"/>
      <c r="C73" s="5" t="s">
        <v>295</v>
      </c>
      <c r="D73" s="20" t="s">
        <v>296</v>
      </c>
      <c r="E73" s="5" t="s">
        <v>75</v>
      </c>
      <c r="F73" s="20"/>
      <c r="G73" s="5" t="s">
        <v>67</v>
      </c>
      <c r="H73" s="20"/>
      <c r="I73" s="20"/>
      <c r="J73" s="20"/>
      <c r="K73" s="20"/>
      <c r="L73" s="20"/>
      <c r="M73" s="20"/>
      <c r="N73" s="20"/>
    </row>
    <row r="74" spans="1:14" ht="45">
      <c r="A74" s="57" t="str">
        <f t="shared" si="3"/>
        <v>Management and Production</v>
      </c>
      <c r="B74" s="5"/>
      <c r="C74" s="5" t="s">
        <v>297</v>
      </c>
      <c r="D74" s="20" t="s">
        <v>298</v>
      </c>
      <c r="E74" s="5" t="s">
        <v>75</v>
      </c>
      <c r="F74" s="20" t="s">
        <v>299</v>
      </c>
      <c r="G74" s="5" t="s">
        <v>55</v>
      </c>
      <c r="H74" s="20"/>
      <c r="I74" s="20"/>
      <c r="J74" s="20"/>
      <c r="K74" s="20"/>
      <c r="L74" s="20"/>
      <c r="M74" s="20"/>
      <c r="N74" s="20"/>
    </row>
    <row r="75" spans="1:14">
      <c r="A75" s="57" t="str">
        <f t="shared" si="3"/>
        <v>Management and Production</v>
      </c>
      <c r="B75" s="5"/>
      <c r="C75" s="5" t="s">
        <v>300</v>
      </c>
      <c r="D75" s="20" t="s">
        <v>301</v>
      </c>
      <c r="E75" s="5" t="s">
        <v>75</v>
      </c>
      <c r="F75" s="20"/>
      <c r="G75" s="5" t="s">
        <v>67</v>
      </c>
      <c r="H75" s="20"/>
      <c r="I75" s="20"/>
      <c r="J75" s="20"/>
      <c r="K75" s="20"/>
      <c r="L75" s="20"/>
      <c r="M75" s="20"/>
      <c r="N75" s="20"/>
    </row>
    <row r="76" spans="1:14">
      <c r="A76" s="57" t="str">
        <f t="shared" si="3"/>
        <v>Management and Production</v>
      </c>
      <c r="B76" s="5"/>
      <c r="C76" s="5" t="s">
        <v>302</v>
      </c>
      <c r="D76" s="20" t="s">
        <v>303</v>
      </c>
      <c r="E76" s="5" t="s">
        <v>75</v>
      </c>
      <c r="F76" s="20" t="s">
        <v>294</v>
      </c>
      <c r="G76" s="5" t="s">
        <v>55</v>
      </c>
      <c r="H76" s="20"/>
      <c r="I76" s="20"/>
      <c r="J76" s="20"/>
      <c r="K76" s="20"/>
      <c r="L76" s="20"/>
      <c r="M76" s="20"/>
      <c r="N76" s="20"/>
    </row>
    <row r="77" spans="1:14" ht="45">
      <c r="A77" s="57" t="str">
        <f t="shared" si="3"/>
        <v>Management and Production</v>
      </c>
      <c r="B77" s="5" t="s">
        <v>304</v>
      </c>
      <c r="C77" s="5" t="s">
        <v>305</v>
      </c>
      <c r="D77" s="20" t="s">
        <v>306</v>
      </c>
      <c r="E77" s="5" t="s">
        <v>75</v>
      </c>
      <c r="F77" s="20" t="s">
        <v>307</v>
      </c>
      <c r="G77" s="5" t="s">
        <v>67</v>
      </c>
      <c r="H77" s="20"/>
      <c r="I77" s="20"/>
      <c r="J77" s="20"/>
      <c r="K77" s="20"/>
      <c r="L77" s="20"/>
      <c r="M77" s="20"/>
      <c r="N77" s="20"/>
    </row>
    <row r="78" spans="1:14">
      <c r="A78" s="57" t="str">
        <f t="shared" si="3"/>
        <v>Management and Production</v>
      </c>
      <c r="B78" s="5"/>
      <c r="C78" s="5" t="s">
        <v>308</v>
      </c>
      <c r="D78" s="20" t="s">
        <v>309</v>
      </c>
      <c r="E78" s="5" t="s">
        <v>75</v>
      </c>
      <c r="F78" s="20" t="s">
        <v>310</v>
      </c>
      <c r="G78" s="5" t="s">
        <v>67</v>
      </c>
      <c r="H78" s="20"/>
      <c r="I78" s="20"/>
      <c r="J78" s="20"/>
      <c r="K78" s="20"/>
      <c r="L78" s="20"/>
      <c r="M78" s="20"/>
      <c r="N78" s="20"/>
    </row>
    <row r="79" spans="1:14" ht="30">
      <c r="A79" s="57" t="str">
        <f t="shared" si="3"/>
        <v>Management and Production</v>
      </c>
      <c r="B79" s="5"/>
      <c r="C79" s="5" t="s">
        <v>311</v>
      </c>
      <c r="D79" s="20" t="s">
        <v>312</v>
      </c>
      <c r="E79" s="5" t="s">
        <v>75</v>
      </c>
      <c r="F79" s="20" t="s">
        <v>313</v>
      </c>
      <c r="G79" s="5" t="s">
        <v>67</v>
      </c>
      <c r="H79" s="20"/>
      <c r="I79" s="20"/>
      <c r="J79" s="20"/>
      <c r="K79" s="20"/>
      <c r="L79" s="20"/>
      <c r="M79" s="20"/>
      <c r="N79" s="20"/>
    </row>
    <row r="80" spans="1:14">
      <c r="A80" s="18" t="str">
        <f t="shared" si="3"/>
        <v>Management and Production</v>
      </c>
      <c r="B80" s="18" t="s">
        <v>314</v>
      </c>
      <c r="C80" s="18"/>
      <c r="D80" s="53"/>
      <c r="E80" s="53"/>
      <c r="F80" s="53"/>
      <c r="G80" s="53"/>
      <c r="H80" s="53"/>
      <c r="I80" s="53"/>
      <c r="J80" s="53"/>
      <c r="K80" s="53"/>
      <c r="L80" s="53"/>
      <c r="M80" s="53"/>
      <c r="N80" s="52"/>
    </row>
    <row r="81" spans="1:14" ht="45">
      <c r="A81" s="57" t="str">
        <f t="shared" si="3"/>
        <v>Management and Production</v>
      </c>
      <c r="B81" s="5" t="s">
        <v>304</v>
      </c>
      <c r="C81" s="5" t="s">
        <v>315</v>
      </c>
      <c r="D81" s="20" t="s">
        <v>316</v>
      </c>
      <c r="E81" s="5" t="s">
        <v>75</v>
      </c>
      <c r="F81" s="20"/>
      <c r="G81" s="5" t="s">
        <v>220</v>
      </c>
      <c r="H81" s="20"/>
      <c r="I81" s="20"/>
      <c r="J81" s="20"/>
      <c r="K81" s="20"/>
      <c r="L81" s="20"/>
      <c r="M81" s="20"/>
      <c r="N81" s="20"/>
    </row>
    <row r="82" spans="1:14">
      <c r="A82" s="57" t="str">
        <f t="shared" si="3"/>
        <v>Management and Production</v>
      </c>
      <c r="B82" s="5"/>
      <c r="C82" s="5" t="s">
        <v>317</v>
      </c>
      <c r="D82" s="20" t="s">
        <v>318</v>
      </c>
      <c r="E82" s="5" t="s">
        <v>75</v>
      </c>
      <c r="F82" s="20"/>
      <c r="G82" s="5" t="s">
        <v>220</v>
      </c>
      <c r="H82" s="20"/>
      <c r="I82" s="20"/>
      <c r="J82" s="20"/>
      <c r="K82" s="20"/>
      <c r="L82" s="20"/>
      <c r="M82" s="20"/>
      <c r="N82" s="20"/>
    </row>
    <row r="83" spans="1:14" ht="30">
      <c r="A83" s="57" t="str">
        <f t="shared" si="3"/>
        <v>Management and Production</v>
      </c>
      <c r="B83" s="5"/>
      <c r="C83" s="5" t="s">
        <v>319</v>
      </c>
      <c r="D83" s="20" t="s">
        <v>320</v>
      </c>
      <c r="E83" s="5" t="s">
        <v>321</v>
      </c>
      <c r="F83" s="20"/>
      <c r="G83" s="5" t="s">
        <v>220</v>
      </c>
      <c r="H83" s="20"/>
      <c r="I83" s="20"/>
      <c r="J83" s="20"/>
      <c r="K83" s="20"/>
      <c r="L83" s="20"/>
      <c r="M83" s="20"/>
      <c r="N83" s="20"/>
    </row>
    <row r="84" spans="1:14" ht="30">
      <c r="A84" s="57" t="str">
        <f t="shared" si="3"/>
        <v>Management and Production</v>
      </c>
      <c r="B84" s="5"/>
      <c r="C84" s="5" t="s">
        <v>322</v>
      </c>
      <c r="D84" s="20" t="s">
        <v>323</v>
      </c>
      <c r="E84" s="5" t="s">
        <v>324</v>
      </c>
      <c r="F84" s="20"/>
      <c r="G84" s="5" t="s">
        <v>220</v>
      </c>
      <c r="H84" s="20"/>
      <c r="I84" s="20"/>
      <c r="J84" s="20"/>
      <c r="K84" s="20"/>
      <c r="L84" s="20"/>
      <c r="M84" s="20"/>
      <c r="N84" s="20"/>
    </row>
    <row r="85" spans="1:14" ht="30">
      <c r="A85" s="57" t="str">
        <f t="shared" si="3"/>
        <v>Management and Production</v>
      </c>
      <c r="B85" s="5" t="s">
        <v>325</v>
      </c>
      <c r="C85" s="5" t="s">
        <v>326</v>
      </c>
      <c r="D85" s="20" t="s">
        <v>327</v>
      </c>
      <c r="E85" s="5" t="s">
        <v>75</v>
      </c>
      <c r="F85" s="20" t="s">
        <v>328</v>
      </c>
      <c r="G85" s="5" t="s">
        <v>67</v>
      </c>
      <c r="H85" s="20"/>
      <c r="I85" s="20"/>
      <c r="J85" s="20"/>
      <c r="K85" s="20"/>
      <c r="L85" s="20"/>
      <c r="M85" s="20"/>
      <c r="N85" s="20"/>
    </row>
    <row r="86" spans="1:14">
      <c r="A86" s="57" t="str">
        <f t="shared" si="3"/>
        <v>Management and Production</v>
      </c>
      <c r="B86" s="5"/>
      <c r="C86" s="5" t="s">
        <v>329</v>
      </c>
      <c r="D86" s="20" t="s">
        <v>330</v>
      </c>
      <c r="E86" s="5" t="s">
        <v>331</v>
      </c>
      <c r="F86" s="20" t="s">
        <v>284</v>
      </c>
      <c r="G86" s="5" t="s">
        <v>55</v>
      </c>
      <c r="H86" s="20"/>
      <c r="I86" s="20"/>
      <c r="J86" s="20"/>
      <c r="K86" s="20"/>
      <c r="L86" s="20"/>
      <c r="M86" s="20"/>
      <c r="N86" s="20"/>
    </row>
    <row r="87" spans="1:14">
      <c r="A87" s="57" t="str">
        <f t="shared" si="3"/>
        <v>Management and Production</v>
      </c>
      <c r="B87" s="5"/>
      <c r="C87" s="5" t="s">
        <v>332</v>
      </c>
      <c r="D87" s="20" t="s">
        <v>333</v>
      </c>
      <c r="E87" s="5" t="s">
        <v>331</v>
      </c>
      <c r="F87" s="20" t="s">
        <v>284</v>
      </c>
      <c r="G87" s="5" t="s">
        <v>55</v>
      </c>
      <c r="H87" s="20"/>
      <c r="I87" s="20"/>
      <c r="J87" s="20"/>
      <c r="K87" s="20"/>
      <c r="L87" s="20"/>
      <c r="M87" s="20"/>
      <c r="N87" s="20"/>
    </row>
    <row r="88" spans="1:14">
      <c r="A88" s="57" t="str">
        <f t="shared" si="3"/>
        <v>Management and Production</v>
      </c>
      <c r="B88" s="5"/>
      <c r="C88" s="5" t="s">
        <v>334</v>
      </c>
      <c r="D88" s="20" t="s">
        <v>335</v>
      </c>
      <c r="E88" s="5"/>
      <c r="F88" s="20" t="s">
        <v>336</v>
      </c>
      <c r="G88" s="5" t="s">
        <v>67</v>
      </c>
      <c r="H88" s="20"/>
      <c r="I88" s="20"/>
      <c r="J88" s="20"/>
      <c r="K88" s="20"/>
      <c r="L88" s="20"/>
      <c r="M88" s="20"/>
      <c r="N88" s="20"/>
    </row>
    <row r="89" spans="1:14" ht="30">
      <c r="A89" s="57" t="str">
        <f t="shared" si="3"/>
        <v>Management and Production</v>
      </c>
      <c r="B89" s="5"/>
      <c r="C89" s="5" t="s">
        <v>337</v>
      </c>
      <c r="D89" s="20" t="s">
        <v>338</v>
      </c>
      <c r="E89" s="5"/>
      <c r="F89" s="20"/>
      <c r="G89" s="5" t="s">
        <v>67</v>
      </c>
      <c r="H89" s="20"/>
      <c r="I89" s="20"/>
      <c r="J89" s="20"/>
      <c r="K89" s="20"/>
      <c r="L89" s="20"/>
      <c r="M89" s="20"/>
      <c r="N89" s="20"/>
    </row>
  </sheetData>
  <autoFilter ref="A2:N89" xr:uid="{9751F6FA-7D72-4B74-8779-72D07086FCEE}"/>
  <mergeCells count="1">
    <mergeCell ref="A1:B1"/>
  </mergeCells>
  <hyperlinks>
    <hyperlink ref="A1" location="Index!A1" display="Index" xr:uid="{C12D1030-A68A-4AD0-9A4D-A492BB3CDEBF}"/>
    <hyperlink ref="A1:B1" location="Contents!A1" display="Return to Table of Contents" xr:uid="{B822F528-B5DB-4E91-B5D6-F5980386A404}"/>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22496CAF-33CF-4F17-AC89-816969440157}">
          <x14:formula1>
            <xm:f>Lookups!$A$4:$A$8</xm:f>
          </x14:formula1>
          <xm:sqref>G4:G9 G56:G62 G11:G12 G31:G40 G42:G54 G72:G79 G81:G89 G15:G29 G65:G70</xm:sqref>
        </x14:dataValidation>
        <x14:dataValidation type="list" allowBlank="1" showInputMessage="1" showErrorMessage="1" xr:uid="{523808D3-07FC-4D12-85F5-05DCF0B962C9}">
          <x14:formula1>
            <xm:f>Lookups!$C$4:$C$10</xm:f>
          </x14:formula1>
          <xm:sqref>I4:I9 I11:I12 I81:I89 I31:I40 I56:I62 I42:I54 I72:I79 I15:I29 I65:I70</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B3AEA-A812-466E-893D-0687F30CC429}">
  <sheetPr codeName="Sheet27">
    <tabColor rgb="FFFFC000"/>
  </sheetPr>
  <dimension ref="A1:N88"/>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768</v>
      </c>
      <c r="I4" s="20" t="s">
        <v>57</v>
      </c>
      <c r="J4" s="31" t="s">
        <v>1035</v>
      </c>
      <c r="K4" s="20" t="s">
        <v>1036</v>
      </c>
      <c r="L4" s="20" t="s">
        <v>1037</v>
      </c>
      <c r="M4" s="20" t="s">
        <v>61</v>
      </c>
      <c r="N4" s="20" t="s">
        <v>1038</v>
      </c>
    </row>
    <row r="5" spans="1:14" ht="90">
      <c r="A5" s="5" t="str">
        <f t="shared" si="0"/>
        <v>Soil Characteristics</v>
      </c>
      <c r="B5" s="5"/>
      <c r="C5" s="5" t="s">
        <v>63</v>
      </c>
      <c r="D5" s="20" t="s">
        <v>64</v>
      </c>
      <c r="E5" s="5"/>
      <c r="F5" s="20" t="s">
        <v>66</v>
      </c>
      <c r="G5" s="5" t="s">
        <v>67</v>
      </c>
      <c r="H5" s="20" t="s">
        <v>347</v>
      </c>
      <c r="I5" s="20" t="s">
        <v>69</v>
      </c>
      <c r="J5" s="20"/>
      <c r="K5" s="20"/>
      <c r="L5" s="20" t="s">
        <v>71</v>
      </c>
      <c r="M5" s="20" t="s">
        <v>72</v>
      </c>
      <c r="N5" s="20"/>
    </row>
    <row r="6" spans="1:14" ht="105">
      <c r="A6" s="5" t="str">
        <f t="shared" si="0"/>
        <v>Soil Characteristics</v>
      </c>
      <c r="B6" s="5"/>
      <c r="C6" s="5" t="s">
        <v>73</v>
      </c>
      <c r="D6" s="20" t="s">
        <v>74</v>
      </c>
      <c r="E6" s="5" t="s">
        <v>75</v>
      </c>
      <c r="F6" s="20"/>
      <c r="G6" s="5" t="s">
        <v>55</v>
      </c>
      <c r="H6" s="20" t="s">
        <v>1039</v>
      </c>
      <c r="I6" s="20" t="s">
        <v>57</v>
      </c>
      <c r="J6" s="20" t="s">
        <v>1108</v>
      </c>
      <c r="K6" s="20" t="s">
        <v>1109</v>
      </c>
      <c r="L6" s="20" t="s">
        <v>79</v>
      </c>
      <c r="M6" s="20" t="s">
        <v>1042</v>
      </c>
      <c r="N6" s="20" t="s">
        <v>1038</v>
      </c>
    </row>
    <row r="7" spans="1:14" ht="90">
      <c r="A7" s="5" t="str">
        <f t="shared" si="0"/>
        <v>Soil Characteristics</v>
      </c>
      <c r="B7" s="5"/>
      <c r="C7" s="5" t="s">
        <v>81</v>
      </c>
      <c r="D7" s="20" t="s">
        <v>82</v>
      </c>
      <c r="E7" s="5" t="s">
        <v>75</v>
      </c>
      <c r="F7" s="20"/>
      <c r="G7" s="5" t="s">
        <v>55</v>
      </c>
      <c r="H7" s="20" t="s">
        <v>83</v>
      </c>
      <c r="I7" s="20" t="s">
        <v>57</v>
      </c>
      <c r="J7" s="58" t="s">
        <v>1110</v>
      </c>
      <c r="K7" s="20" t="s">
        <v>1111</v>
      </c>
      <c r="L7" s="20" t="s">
        <v>86</v>
      </c>
      <c r="M7" s="20" t="s">
        <v>87</v>
      </c>
      <c r="N7" s="20" t="s">
        <v>1112</v>
      </c>
    </row>
    <row r="8" spans="1:14" ht="75">
      <c r="A8" s="5" t="str">
        <f t="shared" si="0"/>
        <v>Soil Characteristics</v>
      </c>
      <c r="B8" s="5"/>
      <c r="C8" s="5" t="s">
        <v>88</v>
      </c>
      <c r="D8" s="20" t="s">
        <v>89</v>
      </c>
      <c r="E8" s="5" t="s">
        <v>90</v>
      </c>
      <c r="F8" s="20" t="s">
        <v>91</v>
      </c>
      <c r="G8" s="5" t="s">
        <v>55</v>
      </c>
      <c r="H8" s="20" t="s">
        <v>92</v>
      </c>
      <c r="I8" s="20" t="s">
        <v>69</v>
      </c>
      <c r="J8" s="20"/>
      <c r="K8" s="20" t="s">
        <v>1113</v>
      </c>
      <c r="L8" s="20" t="s">
        <v>95</v>
      </c>
      <c r="M8" s="20" t="s">
        <v>96</v>
      </c>
      <c r="N8" s="20" t="s">
        <v>1112</v>
      </c>
    </row>
    <row r="9" spans="1:14" ht="75">
      <c r="A9" s="5" t="str">
        <f t="shared" si="0"/>
        <v>Soil Characteristics</v>
      </c>
      <c r="B9" s="5"/>
      <c r="C9" s="5" t="s">
        <v>97</v>
      </c>
      <c r="D9" s="20" t="s">
        <v>98</v>
      </c>
      <c r="E9" s="5" t="s">
        <v>75</v>
      </c>
      <c r="F9" s="20" t="s">
        <v>99</v>
      </c>
      <c r="G9" s="5" t="s">
        <v>67</v>
      </c>
      <c r="H9" s="20" t="s">
        <v>100</v>
      </c>
      <c r="I9" s="20" t="s">
        <v>101</v>
      </c>
      <c r="J9" s="20" t="s">
        <v>1114</v>
      </c>
      <c r="K9" s="20"/>
      <c r="L9" s="20" t="s">
        <v>103</v>
      </c>
      <c r="M9" s="20" t="s">
        <v>104</v>
      </c>
      <c r="N9" s="20" t="s">
        <v>1112</v>
      </c>
    </row>
    <row r="10" spans="1:14">
      <c r="A10" s="9" t="s">
        <v>105</v>
      </c>
      <c r="B10" s="22"/>
      <c r="C10" s="22"/>
      <c r="D10" s="49"/>
      <c r="E10" s="22"/>
      <c r="F10" s="22"/>
      <c r="G10" s="22"/>
      <c r="H10" s="49"/>
      <c r="I10" s="22"/>
      <c r="J10" s="49"/>
      <c r="K10" s="49"/>
      <c r="L10" s="49"/>
      <c r="M10" s="49"/>
      <c r="N10" s="22"/>
    </row>
    <row r="11" spans="1:14" ht="75">
      <c r="A11" s="5" t="str">
        <f>A10</f>
        <v>Terrain</v>
      </c>
      <c r="B11" s="5"/>
      <c r="C11" s="5" t="s">
        <v>107</v>
      </c>
      <c r="D11" s="5" t="s">
        <v>108</v>
      </c>
      <c r="E11" s="5" t="s">
        <v>109</v>
      </c>
      <c r="F11" s="20"/>
      <c r="G11" s="5" t="s">
        <v>55</v>
      </c>
      <c r="H11" s="20" t="s">
        <v>110</v>
      </c>
      <c r="I11" s="20" t="s">
        <v>111</v>
      </c>
      <c r="J11" s="58" t="s">
        <v>1047</v>
      </c>
      <c r="K11" s="20" t="s">
        <v>1115</v>
      </c>
      <c r="L11" s="20" t="s">
        <v>114</v>
      </c>
      <c r="M11" s="20" t="s">
        <v>115</v>
      </c>
      <c r="N11" s="20" t="s">
        <v>1038</v>
      </c>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c r="J15" s="20"/>
      <c r="K15" s="20"/>
      <c r="L15" s="20"/>
      <c r="M15" s="20"/>
      <c r="N15" s="20"/>
    </row>
    <row r="16" spans="1:14" ht="30">
      <c r="A16" s="5"/>
      <c r="B16" s="5"/>
      <c r="C16" s="5" t="s">
        <v>131</v>
      </c>
      <c r="D16" s="20" t="s">
        <v>132</v>
      </c>
      <c r="E16" s="5" t="s">
        <v>65</v>
      </c>
      <c r="F16" s="20" t="s">
        <v>133</v>
      </c>
      <c r="G16" s="5" t="s">
        <v>55</v>
      </c>
      <c r="H16" s="20"/>
      <c r="I16" s="20"/>
      <c r="J16" s="20"/>
      <c r="K16" s="20"/>
      <c r="L16" s="20"/>
      <c r="M16" s="20"/>
      <c r="N16" s="20"/>
    </row>
    <row r="17" spans="1:14" ht="45">
      <c r="A17" s="5" t="str">
        <f>A15</f>
        <v>Climate and weather</v>
      </c>
      <c r="B17" s="5"/>
      <c r="C17" s="5" t="s">
        <v>135</v>
      </c>
      <c r="D17" s="20" t="s">
        <v>136</v>
      </c>
      <c r="E17" s="5" t="s">
        <v>65</v>
      </c>
      <c r="F17" s="20" t="s">
        <v>137</v>
      </c>
      <c r="G17" s="5" t="s">
        <v>55</v>
      </c>
      <c r="H17" s="20"/>
      <c r="I17" s="20"/>
      <c r="J17" s="20"/>
      <c r="K17" s="20"/>
      <c r="L17" s="20"/>
      <c r="M17" s="20"/>
      <c r="N17" s="20"/>
    </row>
    <row r="18" spans="1:14" ht="45">
      <c r="A18" s="5"/>
      <c r="B18" s="5"/>
      <c r="C18" s="5" t="s">
        <v>139</v>
      </c>
      <c r="D18" s="20" t="s">
        <v>140</v>
      </c>
      <c r="E18" s="5" t="s">
        <v>75</v>
      </c>
      <c r="F18" s="20"/>
      <c r="G18" s="5" t="s">
        <v>55</v>
      </c>
      <c r="H18" s="20"/>
      <c r="I18" s="20" t="s">
        <v>69</v>
      </c>
      <c r="J18" s="20" t="s">
        <v>1116</v>
      </c>
      <c r="K18" s="20" t="s">
        <v>1050</v>
      </c>
      <c r="L18" s="20"/>
      <c r="M18" s="20"/>
      <c r="N18" s="20" t="s">
        <v>1112</v>
      </c>
    </row>
    <row r="19" spans="1:14" ht="45">
      <c r="A19" s="5"/>
      <c r="B19" s="5"/>
      <c r="C19" s="5" t="s">
        <v>142</v>
      </c>
      <c r="D19" s="20" t="s">
        <v>143</v>
      </c>
      <c r="E19" s="5" t="s">
        <v>75</v>
      </c>
      <c r="F19" s="20"/>
      <c r="G19" s="5" t="s">
        <v>55</v>
      </c>
      <c r="H19" s="2"/>
      <c r="I19" s="20"/>
      <c r="J19" s="20" t="s">
        <v>1117</v>
      </c>
      <c r="K19" s="20"/>
      <c r="L19" s="20"/>
      <c r="M19" s="20"/>
      <c r="N19" s="20" t="s">
        <v>1112</v>
      </c>
    </row>
    <row r="20" spans="1:14" ht="240">
      <c r="A20" s="5" t="str">
        <f>A17</f>
        <v>Climate and weather</v>
      </c>
      <c r="B20" s="5" t="s">
        <v>145</v>
      </c>
      <c r="C20" s="5" t="s">
        <v>146</v>
      </c>
      <c r="D20" s="20" t="s">
        <v>147</v>
      </c>
      <c r="E20" s="5" t="s">
        <v>148</v>
      </c>
      <c r="F20" s="20"/>
      <c r="G20" s="5" t="s">
        <v>55</v>
      </c>
      <c r="H20" s="31" t="s">
        <v>380</v>
      </c>
      <c r="I20" s="20" t="s">
        <v>762</v>
      </c>
      <c r="K20" s="20"/>
      <c r="L20" s="20"/>
      <c r="M20" s="20"/>
      <c r="N20" s="20"/>
    </row>
    <row r="21" spans="1:14" ht="30">
      <c r="A21" s="5" t="str">
        <f t="shared" ref="A21:A39" si="1">A20</f>
        <v>Climate and weather</v>
      </c>
      <c r="B21" s="5" t="s">
        <v>145</v>
      </c>
      <c r="C21" s="5" t="s">
        <v>151</v>
      </c>
      <c r="D21" s="20" t="s">
        <v>152</v>
      </c>
      <c r="E21" s="5" t="s">
        <v>153</v>
      </c>
      <c r="F21" s="20" t="s">
        <v>154</v>
      </c>
      <c r="G21" s="5" t="s">
        <v>55</v>
      </c>
      <c r="H21" s="20"/>
      <c r="I21" s="20"/>
      <c r="K21" s="20"/>
      <c r="L21" s="20"/>
      <c r="M21" s="20"/>
      <c r="N21" s="20"/>
    </row>
    <row r="22" spans="1:14">
      <c r="A22" s="5" t="str">
        <f t="shared" si="1"/>
        <v>Climate and weather</v>
      </c>
      <c r="B22" s="5" t="s">
        <v>145</v>
      </c>
      <c r="C22" s="5" t="s">
        <v>156</v>
      </c>
      <c r="D22" s="20" t="s">
        <v>157</v>
      </c>
      <c r="E22" s="5" t="s">
        <v>153</v>
      </c>
      <c r="F22" s="20"/>
      <c r="G22" s="5" t="s">
        <v>67</v>
      </c>
      <c r="H22" s="20"/>
      <c r="I22" s="20"/>
      <c r="J22" s="20"/>
      <c r="K22" s="20"/>
      <c r="L22" s="20"/>
      <c r="M22" s="20"/>
      <c r="N22" s="20"/>
    </row>
    <row r="23" spans="1:14">
      <c r="A23" s="5" t="str">
        <f t="shared" si="1"/>
        <v>Climate and weather</v>
      </c>
      <c r="B23" s="5" t="s">
        <v>145</v>
      </c>
      <c r="C23" s="5" t="s">
        <v>158</v>
      </c>
      <c r="D23" s="20" t="s">
        <v>159</v>
      </c>
      <c r="E23" s="5" t="s">
        <v>153</v>
      </c>
      <c r="F23" s="20"/>
      <c r="G23" s="5" t="s">
        <v>67</v>
      </c>
      <c r="H23" s="20"/>
      <c r="I23" s="20"/>
      <c r="J23" s="20"/>
      <c r="K23" s="20"/>
      <c r="L23" s="20"/>
      <c r="M23" s="20"/>
      <c r="N23" s="20"/>
    </row>
    <row r="24" spans="1:14" ht="60">
      <c r="A24" s="5" t="str">
        <f>A23</f>
        <v>Climate and weather</v>
      </c>
      <c r="B24" s="5" t="s">
        <v>145</v>
      </c>
      <c r="C24" s="5" t="s">
        <v>391</v>
      </c>
      <c r="D24" s="20" t="s">
        <v>392</v>
      </c>
      <c r="E24" s="5" t="s">
        <v>153</v>
      </c>
      <c r="F24" s="20"/>
      <c r="G24" s="5" t="s">
        <v>67</v>
      </c>
      <c r="H24" s="20"/>
      <c r="I24" s="20" t="s">
        <v>111</v>
      </c>
      <c r="J24" s="20" t="s">
        <v>1118</v>
      </c>
      <c r="K24" s="20" t="s">
        <v>1119</v>
      </c>
      <c r="L24" s="20"/>
      <c r="M24" s="20"/>
      <c r="N24" s="20" t="s">
        <v>1112</v>
      </c>
    </row>
    <row r="25" spans="1:14" ht="45">
      <c r="A25" s="5" t="str">
        <f>A24</f>
        <v>Climate and weather</v>
      </c>
      <c r="B25" s="5" t="s">
        <v>393</v>
      </c>
      <c r="C25" s="5"/>
      <c r="D25" s="20" t="s">
        <v>394</v>
      </c>
      <c r="E25" s="5" t="s">
        <v>395</v>
      </c>
      <c r="F25" s="20"/>
      <c r="G25" s="5"/>
      <c r="H25" s="20" t="s">
        <v>1055</v>
      </c>
      <c r="I25" s="20"/>
      <c r="J25" s="20"/>
      <c r="K25" s="36"/>
      <c r="L25" s="36"/>
      <c r="M25" s="20"/>
      <c r="N25" s="20"/>
    </row>
    <row r="26" spans="1:14" ht="120">
      <c r="A26" s="5" t="str">
        <f>A23</f>
        <v>Climate and weather</v>
      </c>
      <c r="B26" s="5" t="s">
        <v>396</v>
      </c>
      <c r="C26" s="5" t="s">
        <v>160</v>
      </c>
      <c r="D26" s="20" t="s">
        <v>161</v>
      </c>
      <c r="E26" s="5" t="s">
        <v>162</v>
      </c>
      <c r="F26" s="20"/>
      <c r="G26" s="5" t="s">
        <v>55</v>
      </c>
      <c r="H26" s="20"/>
      <c r="I26" s="20" t="s">
        <v>762</v>
      </c>
      <c r="J26" s="20" t="s">
        <v>1120</v>
      </c>
      <c r="K26" s="58" t="s">
        <v>1121</v>
      </c>
      <c r="M26" s="20"/>
      <c r="N26" s="20"/>
    </row>
    <row r="27" spans="1:14" ht="75">
      <c r="A27" s="5" t="str">
        <f>A24</f>
        <v>Climate and weather</v>
      </c>
      <c r="B27" s="5" t="s">
        <v>396</v>
      </c>
      <c r="C27" s="5" t="s">
        <v>400</v>
      </c>
      <c r="D27" s="20"/>
      <c r="E27" s="5" t="s">
        <v>400</v>
      </c>
      <c r="F27" s="20" t="s">
        <v>397</v>
      </c>
      <c r="G27" s="5" t="s">
        <v>55</v>
      </c>
      <c r="H27" s="20" t="s">
        <v>401</v>
      </c>
      <c r="I27" s="20"/>
      <c r="J27" s="20"/>
      <c r="L27" s="20"/>
      <c r="M27" s="20"/>
      <c r="N27" s="20" t="s">
        <v>1038</v>
      </c>
    </row>
    <row r="28" spans="1:14" ht="75">
      <c r="A28" s="5" t="str">
        <f>A26</f>
        <v>Climate and weather</v>
      </c>
      <c r="B28" s="5" t="s">
        <v>396</v>
      </c>
      <c r="C28" s="5" t="s">
        <v>164</v>
      </c>
      <c r="D28" s="20" t="s">
        <v>165</v>
      </c>
      <c r="E28" s="5" t="s">
        <v>75</v>
      </c>
      <c r="F28" s="20" t="s">
        <v>166</v>
      </c>
      <c r="G28" s="5" t="s">
        <v>55</v>
      </c>
      <c r="H28" s="20" t="s">
        <v>1122</v>
      </c>
      <c r="I28" s="20" t="s">
        <v>762</v>
      </c>
      <c r="J28" s="20" t="s">
        <v>1059</v>
      </c>
      <c r="K28" s="58" t="s">
        <v>1123</v>
      </c>
      <c r="L28" s="20"/>
      <c r="M28" s="20"/>
      <c r="N28" s="20" t="s">
        <v>1038</v>
      </c>
    </row>
    <row r="29" spans="1:14" ht="45" collapsed="1">
      <c r="A29" s="5" t="str">
        <f t="shared" si="1"/>
        <v>Climate and weather</v>
      </c>
      <c r="B29" s="5" t="s">
        <v>168</v>
      </c>
      <c r="C29" s="5" t="s">
        <v>169</v>
      </c>
      <c r="D29" s="20" t="s">
        <v>170</v>
      </c>
      <c r="E29" s="5" t="s">
        <v>75</v>
      </c>
      <c r="F29" s="20" t="s">
        <v>171</v>
      </c>
      <c r="G29" s="5" t="s">
        <v>55</v>
      </c>
      <c r="H29" s="20"/>
      <c r="I29" s="20"/>
      <c r="J29" s="20"/>
      <c r="K29" s="20"/>
      <c r="L29" s="20"/>
      <c r="M29" s="20"/>
      <c r="N29" s="20"/>
    </row>
    <row r="30" spans="1:14">
      <c r="A30" s="52" t="str">
        <f t="shared" si="1"/>
        <v>Climate and weather</v>
      </c>
      <c r="B30" s="18" t="s">
        <v>173</v>
      </c>
      <c r="C30" s="18"/>
      <c r="D30" s="53"/>
      <c r="E30" s="53"/>
      <c r="F30" s="53"/>
      <c r="G30" s="53"/>
      <c r="H30" s="53"/>
      <c r="I30" s="53"/>
      <c r="J30" s="53"/>
      <c r="K30" s="53"/>
      <c r="L30" s="53"/>
      <c r="M30" s="53"/>
      <c r="N30" s="52"/>
    </row>
    <row r="31" spans="1:14" ht="75">
      <c r="A31" s="5" t="str">
        <f t="shared" si="1"/>
        <v>Climate and weather</v>
      </c>
      <c r="B31" s="5" t="s">
        <v>174</v>
      </c>
      <c r="C31" s="5" t="s">
        <v>175</v>
      </c>
      <c r="D31" s="20" t="s">
        <v>176</v>
      </c>
      <c r="E31" s="5" t="s">
        <v>128</v>
      </c>
      <c r="F31" s="20" t="s">
        <v>177</v>
      </c>
      <c r="G31" s="5" t="s">
        <v>55</v>
      </c>
      <c r="H31" s="20"/>
      <c r="I31" s="20"/>
      <c r="J31" s="20" t="s">
        <v>1124</v>
      </c>
      <c r="K31" s="20"/>
      <c r="L31" s="20"/>
      <c r="M31" s="20"/>
      <c r="N31" s="20"/>
    </row>
    <row r="32" spans="1:14" ht="45">
      <c r="A32" s="5" t="str">
        <f t="shared" si="1"/>
        <v>Climate and weather</v>
      </c>
      <c r="B32" s="5" t="s">
        <v>174</v>
      </c>
      <c r="C32" s="5" t="s">
        <v>179</v>
      </c>
      <c r="D32" s="20" t="s">
        <v>180</v>
      </c>
      <c r="E32" s="5" t="s">
        <v>181</v>
      </c>
      <c r="F32" s="20" t="s">
        <v>182</v>
      </c>
      <c r="G32" s="5" t="s">
        <v>67</v>
      </c>
      <c r="H32" s="20"/>
      <c r="I32" s="20"/>
      <c r="J32" s="20"/>
      <c r="K32" s="20"/>
      <c r="L32" s="20"/>
      <c r="M32" s="20"/>
      <c r="N32" s="20"/>
    </row>
    <row r="33" spans="1:14" ht="75">
      <c r="A33" s="5" t="str">
        <f t="shared" si="1"/>
        <v>Climate and weather</v>
      </c>
      <c r="B33" s="5" t="s">
        <v>184</v>
      </c>
      <c r="C33" s="5" t="s">
        <v>185</v>
      </c>
      <c r="D33" s="20" t="s">
        <v>186</v>
      </c>
      <c r="E33" s="5" t="s">
        <v>181</v>
      </c>
      <c r="F33" s="20"/>
      <c r="G33" s="5" t="s">
        <v>55</v>
      </c>
      <c r="H33" s="20" t="s">
        <v>1061</v>
      </c>
      <c r="I33" s="20" t="s">
        <v>762</v>
      </c>
      <c r="J33" s="20" t="s">
        <v>1125</v>
      </c>
      <c r="K33" s="20"/>
      <c r="L33" s="20"/>
      <c r="M33" s="20"/>
      <c r="N33" s="20"/>
    </row>
    <row r="34" spans="1:14" ht="75">
      <c r="A34" s="5" t="str">
        <f t="shared" si="1"/>
        <v>Climate and weather</v>
      </c>
      <c r="B34" s="5" t="s">
        <v>184</v>
      </c>
      <c r="C34" s="5" t="s">
        <v>187</v>
      </c>
      <c r="D34" s="20" t="s">
        <v>188</v>
      </c>
      <c r="E34" s="5" t="s">
        <v>181</v>
      </c>
      <c r="F34" s="20"/>
      <c r="G34" s="5" t="s">
        <v>55</v>
      </c>
      <c r="H34" s="20" t="s">
        <v>1061</v>
      </c>
      <c r="I34" s="20" t="s">
        <v>111</v>
      </c>
      <c r="J34" s="20"/>
      <c r="K34" s="20"/>
      <c r="L34" s="20"/>
      <c r="M34" s="20"/>
      <c r="N34" s="20"/>
    </row>
    <row r="35" spans="1:14" ht="30">
      <c r="A35" s="5" t="str">
        <f t="shared" si="1"/>
        <v>Climate and weather</v>
      </c>
      <c r="B35" s="5" t="s">
        <v>184</v>
      </c>
      <c r="C35" s="5" t="s">
        <v>192</v>
      </c>
      <c r="D35" s="20" t="s">
        <v>193</v>
      </c>
      <c r="E35" s="5" t="s">
        <v>75</v>
      </c>
      <c r="F35" s="20" t="s">
        <v>194</v>
      </c>
      <c r="G35" s="5" t="s">
        <v>67</v>
      </c>
      <c r="H35" s="20"/>
      <c r="I35" s="20" t="s">
        <v>111</v>
      </c>
      <c r="K35" s="20"/>
      <c r="L35" s="20"/>
      <c r="M35" s="20"/>
      <c r="N35" s="20"/>
    </row>
    <row r="36" spans="1:14" ht="45">
      <c r="A36" s="5" t="str">
        <f t="shared" si="1"/>
        <v>Climate and weather</v>
      </c>
      <c r="B36" s="5" t="s">
        <v>196</v>
      </c>
      <c r="C36" s="5" t="s">
        <v>197</v>
      </c>
      <c r="D36" s="20" t="s">
        <v>198</v>
      </c>
      <c r="E36" s="5" t="s">
        <v>181</v>
      </c>
      <c r="F36" s="20"/>
      <c r="G36" s="5" t="s">
        <v>55</v>
      </c>
      <c r="H36" s="20"/>
      <c r="I36" s="20"/>
      <c r="J36" s="20"/>
      <c r="K36" s="20"/>
      <c r="L36" s="20"/>
      <c r="M36" s="20"/>
      <c r="N36" s="20"/>
    </row>
    <row r="37" spans="1:14" ht="45">
      <c r="A37" s="5" t="str">
        <f t="shared" si="1"/>
        <v>Climate and weather</v>
      </c>
      <c r="B37" s="5" t="s">
        <v>196</v>
      </c>
      <c r="C37" s="5" t="s">
        <v>201</v>
      </c>
      <c r="D37" s="20" t="s">
        <v>202</v>
      </c>
      <c r="E37" s="5" t="s">
        <v>181</v>
      </c>
      <c r="F37" s="20"/>
      <c r="G37" s="5" t="s">
        <v>55</v>
      </c>
      <c r="H37" s="20"/>
      <c r="I37" s="20"/>
      <c r="J37" s="20"/>
      <c r="K37" s="20"/>
      <c r="L37" s="20"/>
      <c r="M37" s="20"/>
      <c r="N37" s="20"/>
    </row>
    <row r="38" spans="1:14" ht="45">
      <c r="A38" s="5" t="str">
        <f t="shared" si="1"/>
        <v>Climate and weather</v>
      </c>
      <c r="B38" s="5" t="s">
        <v>204</v>
      </c>
      <c r="C38" s="5" t="s">
        <v>205</v>
      </c>
      <c r="D38" s="20" t="s">
        <v>206</v>
      </c>
      <c r="E38" s="5" t="s">
        <v>181</v>
      </c>
      <c r="F38" s="20" t="s">
        <v>207</v>
      </c>
      <c r="G38" s="5" t="s">
        <v>67</v>
      </c>
      <c r="H38" s="20" t="s">
        <v>1067</v>
      </c>
      <c r="I38" s="20" t="s">
        <v>111</v>
      </c>
      <c r="J38" s="20"/>
      <c r="K38" s="20"/>
      <c r="L38" s="20"/>
      <c r="M38" s="20"/>
      <c r="N38" s="20"/>
    </row>
    <row r="39" spans="1:14" ht="60">
      <c r="A39" s="5" t="str">
        <f t="shared" si="1"/>
        <v>Climate and weather</v>
      </c>
      <c r="B39" s="5" t="s">
        <v>209</v>
      </c>
      <c r="C39" s="5" t="s">
        <v>210</v>
      </c>
      <c r="D39" s="20" t="s">
        <v>419</v>
      </c>
      <c r="E39" s="5" t="s">
        <v>153</v>
      </c>
      <c r="F39" s="20" t="s">
        <v>207</v>
      </c>
      <c r="G39" s="5" t="s">
        <v>67</v>
      </c>
      <c r="H39" s="58" t="s">
        <v>1070</v>
      </c>
      <c r="I39" s="20" t="s">
        <v>111</v>
      </c>
      <c r="J39" s="20"/>
      <c r="K39" s="20"/>
      <c r="L39" s="20"/>
      <c r="M39" s="20"/>
      <c r="N39" s="20"/>
    </row>
    <row r="40" spans="1:14">
      <c r="A40" s="9" t="s">
        <v>213</v>
      </c>
      <c r="B40" s="22"/>
      <c r="C40" s="22"/>
      <c r="D40" s="45"/>
      <c r="E40" s="9"/>
      <c r="F40" s="9"/>
      <c r="G40" s="9"/>
      <c r="H40" s="45"/>
      <c r="I40" s="9"/>
      <c r="J40" s="45"/>
      <c r="K40" s="45"/>
      <c r="L40" s="45"/>
      <c r="M40" s="45"/>
      <c r="N40" s="9"/>
    </row>
    <row r="41" spans="1:14" ht="60">
      <c r="A41" s="5" t="str">
        <f>A46</f>
        <v xml:space="preserve">Plant Characteristics </v>
      </c>
      <c r="B41" s="5" t="s">
        <v>214</v>
      </c>
      <c r="C41" s="5" t="s">
        <v>215</v>
      </c>
      <c r="D41" s="20" t="s">
        <v>216</v>
      </c>
      <c r="E41" s="5" t="s">
        <v>75</v>
      </c>
      <c r="F41" s="31"/>
      <c r="G41" s="5" t="s">
        <v>67</v>
      </c>
      <c r="H41" s="31"/>
      <c r="I41" s="31"/>
      <c r="J41" s="31" t="s">
        <v>1126</v>
      </c>
      <c r="K41" s="31"/>
      <c r="L41" s="31"/>
      <c r="M41" s="31"/>
      <c r="N41" s="31"/>
    </row>
    <row r="42" spans="1:14" ht="30">
      <c r="A42" s="5" t="str">
        <f>A53</f>
        <v xml:space="preserve">Plant Characteristics </v>
      </c>
      <c r="B42" s="5"/>
      <c r="C42" s="5" t="s">
        <v>217</v>
      </c>
      <c r="D42" s="20" t="s">
        <v>218</v>
      </c>
      <c r="E42" s="5" t="s">
        <v>75</v>
      </c>
      <c r="F42" s="31" t="s">
        <v>219</v>
      </c>
      <c r="G42" s="5" t="s">
        <v>220</v>
      </c>
      <c r="H42" s="31"/>
      <c r="I42" s="31"/>
      <c r="J42" s="31" t="s">
        <v>1127</v>
      </c>
      <c r="K42" s="31"/>
      <c r="L42" s="31"/>
      <c r="M42" s="31"/>
      <c r="N42" s="31"/>
    </row>
    <row r="43" spans="1:14">
      <c r="A43" s="5" t="str">
        <f>A42</f>
        <v xml:space="preserve">Plant Characteristics </v>
      </c>
      <c r="B43" s="5"/>
      <c r="C43" s="5" t="s">
        <v>221</v>
      </c>
      <c r="D43" s="20" t="s">
        <v>222</v>
      </c>
      <c r="E43" s="5" t="s">
        <v>75</v>
      </c>
      <c r="F43" s="31" t="s">
        <v>219</v>
      </c>
      <c r="G43" s="5" t="s">
        <v>220</v>
      </c>
      <c r="H43" s="31"/>
      <c r="I43" s="31"/>
      <c r="J43" s="31"/>
      <c r="K43" s="31"/>
      <c r="L43" s="31"/>
      <c r="M43" s="31"/>
      <c r="N43" s="31"/>
    </row>
    <row r="44" spans="1:14" ht="30">
      <c r="A44" s="5" t="str">
        <f>A47</f>
        <v xml:space="preserve">Plant Characteristics </v>
      </c>
      <c r="B44" s="5"/>
      <c r="C44" s="5" t="s">
        <v>223</v>
      </c>
      <c r="D44" s="20" t="s">
        <v>224</v>
      </c>
      <c r="E44" s="5" t="s">
        <v>75</v>
      </c>
      <c r="F44" s="31" t="s">
        <v>225</v>
      </c>
      <c r="G44" s="5" t="s">
        <v>220</v>
      </c>
      <c r="H44" s="31"/>
      <c r="I44" s="31"/>
      <c r="J44" s="31"/>
      <c r="K44" s="31"/>
      <c r="L44" s="31"/>
      <c r="M44" s="31"/>
      <c r="N44" s="31"/>
    </row>
    <row r="45" spans="1:14" ht="45">
      <c r="A45" s="5" t="str">
        <f>A40</f>
        <v xml:space="preserve">Plant Characteristics </v>
      </c>
      <c r="B45" s="5" t="s">
        <v>226</v>
      </c>
      <c r="C45" s="5" t="s">
        <v>227</v>
      </c>
      <c r="D45" s="20" t="s">
        <v>228</v>
      </c>
      <c r="E45" s="5" t="s">
        <v>75</v>
      </c>
      <c r="F45" s="31" t="s">
        <v>229</v>
      </c>
      <c r="G45" s="5" t="s">
        <v>67</v>
      </c>
      <c r="H45" s="31"/>
      <c r="I45" s="31" t="s">
        <v>762</v>
      </c>
      <c r="J45" s="31" t="s">
        <v>1071</v>
      </c>
      <c r="K45" s="31"/>
      <c r="L45" s="31"/>
      <c r="M45" s="31"/>
      <c r="N45" s="31"/>
    </row>
    <row r="46" spans="1:14">
      <c r="A46" s="5" t="str">
        <f>A45</f>
        <v xml:space="preserve">Plant Characteristics </v>
      </c>
      <c r="B46" s="5"/>
      <c r="C46" s="5" t="s">
        <v>230</v>
      </c>
      <c r="D46" s="20" t="s">
        <v>231</v>
      </c>
      <c r="E46" s="5" t="s">
        <v>232</v>
      </c>
      <c r="F46" s="31"/>
      <c r="G46" s="5" t="s">
        <v>55</v>
      </c>
      <c r="H46" s="31"/>
      <c r="I46" s="31"/>
      <c r="J46" s="31"/>
      <c r="K46" s="31"/>
      <c r="L46" s="31"/>
      <c r="M46" s="31"/>
      <c r="N46" s="31"/>
    </row>
    <row r="47" spans="1:14">
      <c r="A47" s="5" t="str">
        <f>A41</f>
        <v xml:space="preserve">Plant Characteristics </v>
      </c>
      <c r="B47" s="5"/>
      <c r="C47" s="5" t="s">
        <v>233</v>
      </c>
      <c r="D47" s="20" t="s">
        <v>234</v>
      </c>
      <c r="E47" s="20" t="s">
        <v>75</v>
      </c>
      <c r="F47" s="31"/>
      <c r="G47" s="5" t="s">
        <v>67</v>
      </c>
      <c r="H47" s="31"/>
      <c r="I47" s="31"/>
      <c r="J47" s="31"/>
      <c r="K47" s="31"/>
      <c r="L47" s="31"/>
      <c r="M47" s="31"/>
      <c r="N47" s="31"/>
    </row>
    <row r="48" spans="1:14" ht="60">
      <c r="A48" s="5" t="str">
        <f>A43</f>
        <v xml:space="preserve">Plant Characteristics </v>
      </c>
      <c r="B48" s="5"/>
      <c r="C48" s="5" t="s">
        <v>235</v>
      </c>
      <c r="D48" s="20" t="s">
        <v>236</v>
      </c>
      <c r="E48" s="20" t="s">
        <v>75</v>
      </c>
      <c r="F48" s="31"/>
      <c r="G48" s="5" t="s">
        <v>67</v>
      </c>
      <c r="H48" s="31"/>
      <c r="I48" s="31"/>
      <c r="J48" s="31" t="s">
        <v>1128</v>
      </c>
      <c r="K48" s="31"/>
      <c r="L48" s="31"/>
      <c r="M48" s="31"/>
      <c r="N48" s="31"/>
    </row>
    <row r="49" spans="1:14" ht="30">
      <c r="A49" s="5" t="str">
        <f>A48</f>
        <v xml:space="preserve">Plant Characteristics </v>
      </c>
      <c r="B49" s="5"/>
      <c r="C49" s="5" t="s">
        <v>237</v>
      </c>
      <c r="D49" s="20" t="s">
        <v>238</v>
      </c>
      <c r="E49" s="20" t="s">
        <v>75</v>
      </c>
      <c r="F49" s="31"/>
      <c r="G49" s="5" t="s">
        <v>67</v>
      </c>
      <c r="H49" s="31"/>
      <c r="I49" s="31"/>
      <c r="J49" s="31" t="s">
        <v>1129</v>
      </c>
      <c r="K49" s="31"/>
      <c r="L49" s="31"/>
      <c r="M49" s="31"/>
      <c r="N49" s="31"/>
    </row>
    <row r="50" spans="1:14" ht="45">
      <c r="A50" s="5" t="str">
        <f>A49</f>
        <v xml:space="preserve">Plant Characteristics </v>
      </c>
      <c r="B50" s="5"/>
      <c r="C50" s="5" t="s">
        <v>239</v>
      </c>
      <c r="D50" s="20" t="s">
        <v>240</v>
      </c>
      <c r="E50" s="20" t="s">
        <v>75</v>
      </c>
      <c r="F50" s="31"/>
      <c r="G50" s="5" t="s">
        <v>67</v>
      </c>
      <c r="H50" s="31"/>
      <c r="I50" s="31"/>
      <c r="J50" s="31"/>
      <c r="K50" s="31"/>
      <c r="L50" s="31"/>
      <c r="M50" s="31"/>
      <c r="N50" s="31"/>
    </row>
    <row r="51" spans="1:14" ht="45">
      <c r="A51" s="5" t="str">
        <f>A50</f>
        <v xml:space="preserve">Plant Characteristics </v>
      </c>
      <c r="B51" s="5"/>
      <c r="C51" s="5" t="s">
        <v>241</v>
      </c>
      <c r="D51" s="20" t="s">
        <v>242</v>
      </c>
      <c r="E51" s="5" t="s">
        <v>243</v>
      </c>
      <c r="F51" s="31" t="s">
        <v>244</v>
      </c>
      <c r="G51" s="5" t="s">
        <v>55</v>
      </c>
      <c r="H51" s="31"/>
      <c r="I51" s="31"/>
      <c r="J51" s="31"/>
      <c r="K51" s="31"/>
      <c r="L51" s="31"/>
      <c r="M51" s="31"/>
      <c r="N51" s="31"/>
    </row>
    <row r="52" spans="1:14" ht="75">
      <c r="A52" s="5" t="str">
        <f>A43</f>
        <v xml:space="preserve">Plant Characteristics </v>
      </c>
      <c r="B52" s="5" t="s">
        <v>245</v>
      </c>
      <c r="C52" s="5" t="s">
        <v>246</v>
      </c>
      <c r="D52" s="31" t="s">
        <v>247</v>
      </c>
      <c r="E52" s="5" t="s">
        <v>75</v>
      </c>
      <c r="F52" s="31"/>
      <c r="G52" s="5" t="s">
        <v>67</v>
      </c>
      <c r="H52" s="31"/>
      <c r="I52" s="31"/>
      <c r="J52" s="31"/>
      <c r="K52" s="31"/>
      <c r="L52" s="31"/>
      <c r="M52" s="31"/>
      <c r="N52" s="31"/>
    </row>
    <row r="53" spans="1:14" ht="30">
      <c r="A53" s="5" t="str">
        <f>A44</f>
        <v xml:space="preserve">Plant Characteristics </v>
      </c>
      <c r="B53" s="5"/>
      <c r="C53" s="5" t="s">
        <v>248</v>
      </c>
      <c r="D53" s="20" t="s">
        <v>249</v>
      </c>
      <c r="E53" s="5" t="s">
        <v>75</v>
      </c>
      <c r="F53" s="31"/>
      <c r="G53" s="5" t="s">
        <v>67</v>
      </c>
      <c r="H53" s="31"/>
      <c r="I53" s="31"/>
      <c r="J53" s="31"/>
      <c r="K53" s="31"/>
      <c r="L53" s="31"/>
      <c r="M53" s="31"/>
      <c r="N53" s="31"/>
    </row>
    <row r="54" spans="1:14">
      <c r="A54" s="9" t="s">
        <v>250</v>
      </c>
      <c r="B54" s="22"/>
      <c r="C54" s="22"/>
      <c r="D54" s="45"/>
      <c r="E54" s="9"/>
      <c r="F54" s="9"/>
      <c r="G54" s="9"/>
      <c r="H54" s="45"/>
      <c r="I54" s="9"/>
      <c r="J54" s="45"/>
      <c r="K54" s="45"/>
      <c r="L54" s="45"/>
      <c r="M54" s="45"/>
      <c r="N54" s="9"/>
    </row>
    <row r="55" spans="1:14">
      <c r="A55" s="5" t="str">
        <f>A54</f>
        <v>Pests, Diseases, and Weeds</v>
      </c>
      <c r="B55" s="5" t="s">
        <v>251</v>
      </c>
      <c r="C55" s="5" t="s">
        <v>252</v>
      </c>
      <c r="D55" s="20" t="s">
        <v>253</v>
      </c>
      <c r="E55" s="5" t="s">
        <v>75</v>
      </c>
      <c r="F55" s="20"/>
      <c r="G55" s="5" t="s">
        <v>67</v>
      </c>
      <c r="H55" s="31"/>
      <c r="I55" s="31"/>
      <c r="J55" s="31"/>
      <c r="K55" s="31"/>
      <c r="L55" s="31"/>
      <c r="M55" s="31"/>
      <c r="N55" s="31"/>
    </row>
    <row r="56" spans="1:14">
      <c r="A56" s="5"/>
      <c r="B56" s="5"/>
      <c r="C56" s="5" t="s">
        <v>254</v>
      </c>
      <c r="D56" s="20" t="s">
        <v>255</v>
      </c>
      <c r="E56" s="5" t="s">
        <v>75</v>
      </c>
      <c r="F56" s="20" t="s">
        <v>256</v>
      </c>
      <c r="G56" s="5" t="s">
        <v>220</v>
      </c>
      <c r="H56" s="31"/>
      <c r="I56" s="31"/>
      <c r="J56" s="31"/>
      <c r="K56" s="31"/>
      <c r="L56" s="31"/>
      <c r="M56" s="31"/>
      <c r="N56" s="31"/>
    </row>
    <row r="57" spans="1:14">
      <c r="A57" s="5" t="str">
        <f>A55</f>
        <v>Pests, Diseases, and Weeds</v>
      </c>
      <c r="B57" s="5"/>
      <c r="C57" s="5" t="s">
        <v>257</v>
      </c>
      <c r="D57" s="20" t="s">
        <v>258</v>
      </c>
      <c r="E57" s="5" t="s">
        <v>75</v>
      </c>
      <c r="F57" s="20"/>
      <c r="G57" s="5" t="s">
        <v>67</v>
      </c>
      <c r="H57" s="31"/>
      <c r="I57" s="31"/>
      <c r="J57" s="31"/>
      <c r="K57" s="31"/>
      <c r="L57" s="31"/>
      <c r="M57" s="31"/>
      <c r="N57" s="31"/>
    </row>
    <row r="58" spans="1:14">
      <c r="A58" s="5"/>
      <c r="B58" s="5"/>
      <c r="C58" s="5" t="s">
        <v>259</v>
      </c>
      <c r="D58" s="20" t="s">
        <v>260</v>
      </c>
      <c r="E58" s="5" t="s">
        <v>75</v>
      </c>
      <c r="F58" s="20" t="s">
        <v>256</v>
      </c>
      <c r="G58" s="5" t="s">
        <v>220</v>
      </c>
      <c r="H58" s="31"/>
      <c r="I58" s="31"/>
      <c r="J58" s="31"/>
      <c r="K58" s="31"/>
      <c r="L58" s="31"/>
      <c r="M58" s="31"/>
      <c r="N58" s="31"/>
    </row>
    <row r="59" spans="1:14" ht="30">
      <c r="A59" s="5" t="str">
        <f>A57</f>
        <v>Pests, Diseases, and Weeds</v>
      </c>
      <c r="B59" s="5" t="s">
        <v>261</v>
      </c>
      <c r="C59" s="5" t="s">
        <v>262</v>
      </c>
      <c r="D59" s="20" t="s">
        <v>263</v>
      </c>
      <c r="E59" s="5" t="s">
        <v>75</v>
      </c>
      <c r="F59" s="20"/>
      <c r="G59" s="5" t="s">
        <v>67</v>
      </c>
      <c r="H59" s="31"/>
      <c r="I59" s="31"/>
      <c r="J59" s="31"/>
      <c r="K59" s="31"/>
      <c r="L59" s="31"/>
      <c r="M59" s="31"/>
      <c r="N59" s="31"/>
    </row>
    <row r="60" spans="1:14">
      <c r="A60" s="5"/>
      <c r="B60" s="5"/>
      <c r="C60" s="5" t="s">
        <v>264</v>
      </c>
      <c r="D60" s="20" t="s">
        <v>265</v>
      </c>
      <c r="E60" s="5" t="s">
        <v>75</v>
      </c>
      <c r="F60" s="20"/>
      <c r="G60" s="5" t="s">
        <v>220</v>
      </c>
      <c r="H60" s="31"/>
      <c r="I60" s="31"/>
      <c r="J60" s="31"/>
      <c r="K60" s="31"/>
      <c r="L60" s="31"/>
      <c r="M60" s="31"/>
      <c r="N60" s="31"/>
    </row>
    <row r="61" spans="1:14" ht="30">
      <c r="A61" s="5" t="str">
        <f>A59</f>
        <v>Pests, Diseases, and Weeds</v>
      </c>
      <c r="B61" s="5"/>
      <c r="C61" s="5" t="s">
        <v>266</v>
      </c>
      <c r="D61" s="20" t="s">
        <v>267</v>
      </c>
      <c r="E61" s="5" t="s">
        <v>75</v>
      </c>
      <c r="F61" s="20"/>
      <c r="G61" s="5" t="s">
        <v>67</v>
      </c>
      <c r="H61" s="31"/>
      <c r="I61" s="31"/>
      <c r="J61" s="31"/>
      <c r="K61" s="31"/>
      <c r="L61" s="31"/>
      <c r="M61" s="31"/>
      <c r="N61" s="31"/>
    </row>
    <row r="62" spans="1:14">
      <c r="A62" s="9" t="s">
        <v>268</v>
      </c>
      <c r="B62" s="22"/>
      <c r="C62" s="22"/>
      <c r="D62" s="45"/>
      <c r="E62" s="9"/>
      <c r="F62" s="9"/>
      <c r="G62" s="9"/>
      <c r="H62" s="45"/>
      <c r="I62" s="9"/>
      <c r="J62" s="45"/>
      <c r="K62" s="45"/>
      <c r="L62" s="45"/>
      <c r="M62" s="45"/>
      <c r="N62" s="9"/>
    </row>
    <row r="63" spans="1:14">
      <c r="A63" s="18" t="str">
        <f>A62</f>
        <v>Management and Production</v>
      </c>
      <c r="B63" s="18" t="s">
        <v>269</v>
      </c>
      <c r="C63" s="18"/>
      <c r="D63" s="53"/>
      <c r="E63" s="52"/>
      <c r="F63" s="52"/>
      <c r="G63" s="52"/>
      <c r="H63" s="53"/>
      <c r="I63" s="52"/>
      <c r="J63" s="53"/>
      <c r="K63" s="53"/>
      <c r="L63" s="53"/>
      <c r="M63" s="53"/>
      <c r="N63" s="52"/>
    </row>
    <row r="64" spans="1:14" ht="30">
      <c r="A64" s="57" t="str">
        <f t="shared" ref="A64:A88" si="2">A63</f>
        <v>Management and Production</v>
      </c>
      <c r="B64" s="5" t="s">
        <v>270</v>
      </c>
      <c r="C64" s="5" t="s">
        <v>271</v>
      </c>
      <c r="D64" s="20" t="s">
        <v>272</v>
      </c>
      <c r="E64" s="5" t="s">
        <v>75</v>
      </c>
      <c r="F64" s="20" t="s">
        <v>273</v>
      </c>
      <c r="G64" s="5" t="s">
        <v>67</v>
      </c>
      <c r="H64" s="31"/>
      <c r="I64" s="31"/>
      <c r="J64" s="31"/>
      <c r="K64" s="31"/>
      <c r="L64" s="31"/>
      <c r="M64" s="31"/>
      <c r="N64" s="31"/>
    </row>
    <row r="65" spans="1:14" ht="30">
      <c r="A65" s="57" t="str">
        <f t="shared" si="2"/>
        <v>Management and Production</v>
      </c>
      <c r="B65" s="5"/>
      <c r="C65" s="5" t="s">
        <v>275</v>
      </c>
      <c r="D65" s="20" t="s">
        <v>276</v>
      </c>
      <c r="E65" s="5" t="s">
        <v>75</v>
      </c>
      <c r="F65" s="20" t="s">
        <v>277</v>
      </c>
      <c r="G65" s="5" t="s">
        <v>67</v>
      </c>
      <c r="H65" s="31"/>
      <c r="I65" s="31"/>
      <c r="J65" s="31"/>
      <c r="K65" s="31"/>
      <c r="L65" s="31"/>
      <c r="M65" s="31"/>
      <c r="N65" s="31"/>
    </row>
    <row r="66" spans="1:14">
      <c r="A66" s="57" t="str">
        <f t="shared" si="2"/>
        <v>Management and Production</v>
      </c>
      <c r="B66" s="5"/>
      <c r="C66" s="5" t="s">
        <v>278</v>
      </c>
      <c r="D66" s="20" t="s">
        <v>279</v>
      </c>
      <c r="E66" s="5" t="s">
        <v>75</v>
      </c>
      <c r="F66" s="20" t="s">
        <v>280</v>
      </c>
      <c r="G66" s="5" t="s">
        <v>67</v>
      </c>
      <c r="H66" s="31"/>
      <c r="I66" s="31"/>
      <c r="J66" s="31"/>
      <c r="K66" s="31"/>
      <c r="L66" s="31"/>
      <c r="M66" s="31"/>
      <c r="N66" s="31"/>
    </row>
    <row r="67" spans="1:14" ht="30">
      <c r="A67" s="57" t="str">
        <f t="shared" si="2"/>
        <v>Management and Production</v>
      </c>
      <c r="B67" s="5" t="s">
        <v>281</v>
      </c>
      <c r="C67" s="5" t="s">
        <v>282</v>
      </c>
      <c r="D67" s="20" t="s">
        <v>283</v>
      </c>
      <c r="E67" s="5" t="s">
        <v>75</v>
      </c>
      <c r="F67" s="20" t="s">
        <v>284</v>
      </c>
      <c r="G67" s="5" t="s">
        <v>67</v>
      </c>
      <c r="H67" s="31"/>
      <c r="I67" s="31"/>
      <c r="J67" s="31"/>
      <c r="K67" s="31"/>
      <c r="L67" s="31"/>
      <c r="M67" s="31"/>
      <c r="N67" s="31"/>
    </row>
    <row r="68" spans="1:14" ht="45">
      <c r="A68" s="57" t="str">
        <f t="shared" si="2"/>
        <v>Management and Production</v>
      </c>
      <c r="B68" s="5"/>
      <c r="C68" s="5" t="s">
        <v>285</v>
      </c>
      <c r="D68" s="20" t="s">
        <v>286</v>
      </c>
      <c r="E68" s="5" t="s">
        <v>75</v>
      </c>
      <c r="F68" s="20" t="s">
        <v>284</v>
      </c>
      <c r="G68" s="5" t="s">
        <v>67</v>
      </c>
      <c r="H68" s="31"/>
      <c r="I68" s="31"/>
      <c r="J68" s="31"/>
      <c r="K68" s="31"/>
      <c r="L68" s="31"/>
      <c r="M68" s="31"/>
      <c r="N68" s="31"/>
    </row>
    <row r="69" spans="1:14">
      <c r="A69" s="57" t="str">
        <f t="shared" si="2"/>
        <v>Management and Production</v>
      </c>
      <c r="B69" s="5"/>
      <c r="C69" s="5" t="s">
        <v>287</v>
      </c>
      <c r="D69" s="20" t="s">
        <v>288</v>
      </c>
      <c r="E69" s="5" t="s">
        <v>75</v>
      </c>
      <c r="F69" s="20" t="s">
        <v>289</v>
      </c>
      <c r="G69" s="5" t="s">
        <v>67</v>
      </c>
      <c r="H69" s="31"/>
      <c r="I69" s="31" t="s">
        <v>111</v>
      </c>
      <c r="J69" s="31"/>
      <c r="K69" s="31"/>
      <c r="L69" s="31"/>
      <c r="M69" s="31"/>
      <c r="N69" s="31"/>
    </row>
    <row r="70" spans="1:14">
      <c r="A70" s="57" t="str">
        <f t="shared" si="2"/>
        <v>Management and Production</v>
      </c>
      <c r="B70" s="18" t="s">
        <v>290</v>
      </c>
      <c r="C70" s="18"/>
      <c r="D70" s="53"/>
      <c r="E70" s="52"/>
      <c r="F70" s="52"/>
      <c r="G70" s="52"/>
      <c r="H70" s="53"/>
      <c r="I70" s="52"/>
      <c r="J70" s="53"/>
      <c r="K70" s="53"/>
      <c r="L70" s="53"/>
      <c r="M70" s="53"/>
      <c r="N70" s="52"/>
    </row>
    <row r="71" spans="1:14" ht="45">
      <c r="A71" s="57" t="str">
        <f t="shared" si="2"/>
        <v>Management and Production</v>
      </c>
      <c r="B71" s="5" t="s">
        <v>291</v>
      </c>
      <c r="C71" s="5" t="s">
        <v>292</v>
      </c>
      <c r="D71" s="20" t="s">
        <v>293</v>
      </c>
      <c r="E71" s="5" t="s">
        <v>75</v>
      </c>
      <c r="F71" s="20" t="s">
        <v>294</v>
      </c>
      <c r="G71" s="5" t="s">
        <v>55</v>
      </c>
      <c r="H71" s="20"/>
      <c r="I71" s="20"/>
      <c r="J71" s="20"/>
      <c r="K71" s="20"/>
      <c r="L71" s="20"/>
      <c r="M71" s="20"/>
      <c r="N71" s="20"/>
    </row>
    <row r="72" spans="1:14" ht="45">
      <c r="A72" s="57" t="str">
        <f t="shared" si="2"/>
        <v>Management and Production</v>
      </c>
      <c r="B72" s="5"/>
      <c r="C72" s="5" t="s">
        <v>295</v>
      </c>
      <c r="D72" s="20" t="s">
        <v>296</v>
      </c>
      <c r="E72" s="5" t="s">
        <v>75</v>
      </c>
      <c r="F72" s="20"/>
      <c r="G72" s="5" t="s">
        <v>67</v>
      </c>
      <c r="H72" s="20"/>
      <c r="I72" s="20"/>
      <c r="J72" s="20"/>
      <c r="K72" s="20"/>
      <c r="L72" s="20"/>
      <c r="M72" s="20"/>
      <c r="N72" s="20"/>
    </row>
    <row r="73" spans="1:14" ht="45">
      <c r="A73" s="57" t="str">
        <f t="shared" si="2"/>
        <v>Management and Production</v>
      </c>
      <c r="B73" s="5"/>
      <c r="C73" s="5" t="s">
        <v>297</v>
      </c>
      <c r="D73" s="20" t="s">
        <v>298</v>
      </c>
      <c r="E73" s="5" t="s">
        <v>75</v>
      </c>
      <c r="F73" s="20" t="s">
        <v>299</v>
      </c>
      <c r="G73" s="5" t="s">
        <v>55</v>
      </c>
      <c r="H73" s="20"/>
      <c r="I73" s="20"/>
      <c r="J73" s="20"/>
      <c r="K73" s="20"/>
      <c r="L73" s="20"/>
      <c r="M73" s="20"/>
      <c r="N73" s="20"/>
    </row>
    <row r="74" spans="1:14">
      <c r="A74" s="57" t="str">
        <f t="shared" si="2"/>
        <v>Management and Production</v>
      </c>
      <c r="B74" s="5"/>
      <c r="C74" s="5" t="s">
        <v>300</v>
      </c>
      <c r="D74" s="20" t="s">
        <v>301</v>
      </c>
      <c r="E74" s="5" t="s">
        <v>75</v>
      </c>
      <c r="F74" s="20"/>
      <c r="G74" s="5" t="s">
        <v>67</v>
      </c>
      <c r="H74" s="20"/>
      <c r="I74" s="20"/>
      <c r="J74" s="20"/>
      <c r="K74" s="20"/>
      <c r="L74" s="20"/>
      <c r="M74" s="20"/>
      <c r="N74" s="20"/>
    </row>
    <row r="75" spans="1:14">
      <c r="A75" s="57" t="str">
        <f t="shared" si="2"/>
        <v>Management and Production</v>
      </c>
      <c r="B75" s="5"/>
      <c r="C75" s="5" t="s">
        <v>302</v>
      </c>
      <c r="D75" s="20" t="s">
        <v>303</v>
      </c>
      <c r="E75" s="5" t="s">
        <v>75</v>
      </c>
      <c r="F75" s="20" t="s">
        <v>294</v>
      </c>
      <c r="G75" s="5" t="s">
        <v>55</v>
      </c>
      <c r="H75" s="20"/>
      <c r="I75" s="20"/>
      <c r="J75" s="20"/>
      <c r="K75" s="20"/>
      <c r="L75" s="20"/>
      <c r="M75" s="20"/>
      <c r="N75" s="20"/>
    </row>
    <row r="76" spans="1:14" ht="45">
      <c r="A76" s="57" t="str">
        <f t="shared" si="2"/>
        <v>Management and Production</v>
      </c>
      <c r="B76" s="5" t="s">
        <v>304</v>
      </c>
      <c r="C76" s="5" t="s">
        <v>305</v>
      </c>
      <c r="D76" s="20" t="s">
        <v>306</v>
      </c>
      <c r="E76" s="5" t="s">
        <v>75</v>
      </c>
      <c r="F76" s="20" t="s">
        <v>307</v>
      </c>
      <c r="G76" s="5" t="s">
        <v>67</v>
      </c>
      <c r="H76" s="20"/>
      <c r="I76" s="20"/>
      <c r="J76" s="20"/>
      <c r="K76" s="20"/>
      <c r="L76" s="20"/>
      <c r="M76" s="20"/>
      <c r="N76" s="20"/>
    </row>
    <row r="77" spans="1:14">
      <c r="A77" s="57" t="str">
        <f t="shared" si="2"/>
        <v>Management and Production</v>
      </c>
      <c r="B77" s="5"/>
      <c r="C77" s="5" t="s">
        <v>308</v>
      </c>
      <c r="D77" s="20" t="s">
        <v>309</v>
      </c>
      <c r="E77" s="5" t="s">
        <v>75</v>
      </c>
      <c r="F77" s="20" t="s">
        <v>310</v>
      </c>
      <c r="G77" s="5" t="s">
        <v>67</v>
      </c>
      <c r="H77" s="20" t="s">
        <v>1076</v>
      </c>
      <c r="I77" s="20"/>
      <c r="K77" s="20"/>
      <c r="L77" s="20"/>
      <c r="M77" s="20"/>
      <c r="N77" s="20"/>
    </row>
    <row r="78" spans="1:14" ht="30">
      <c r="A78" s="57" t="str">
        <f t="shared" si="2"/>
        <v>Management and Production</v>
      </c>
      <c r="B78" s="5"/>
      <c r="C78" s="5" t="s">
        <v>311</v>
      </c>
      <c r="D78" s="20" t="s">
        <v>312</v>
      </c>
      <c r="E78" s="5" t="s">
        <v>75</v>
      </c>
      <c r="F78" s="20" t="s">
        <v>313</v>
      </c>
      <c r="G78" s="5" t="s">
        <v>67</v>
      </c>
      <c r="H78" s="20"/>
      <c r="I78" s="20"/>
      <c r="J78" s="20"/>
      <c r="K78" s="20"/>
      <c r="L78" s="20"/>
      <c r="M78" s="20"/>
      <c r="N78" s="20"/>
    </row>
    <row r="79" spans="1:14">
      <c r="A79" s="57" t="str">
        <f t="shared" si="2"/>
        <v>Management and Production</v>
      </c>
      <c r="B79" s="18" t="s">
        <v>314</v>
      </c>
      <c r="C79" s="18"/>
      <c r="D79" s="53"/>
      <c r="E79" s="53"/>
      <c r="F79" s="53"/>
      <c r="G79" s="53"/>
      <c r="H79" s="53"/>
      <c r="I79" s="53"/>
      <c r="J79" s="53"/>
      <c r="K79" s="53"/>
      <c r="L79" s="53"/>
      <c r="M79" s="53"/>
      <c r="N79" s="52"/>
    </row>
    <row r="80" spans="1:14" ht="45">
      <c r="A80" s="57" t="str">
        <f t="shared" si="2"/>
        <v>Management and Production</v>
      </c>
      <c r="B80" s="5" t="s">
        <v>304</v>
      </c>
      <c r="C80" s="5" t="s">
        <v>315</v>
      </c>
      <c r="D80" s="20" t="s">
        <v>316</v>
      </c>
      <c r="E80" s="5" t="s">
        <v>75</v>
      </c>
      <c r="F80" s="20"/>
      <c r="G80" s="5" t="s">
        <v>220</v>
      </c>
      <c r="H80" s="20"/>
      <c r="I80" s="20"/>
      <c r="J80" s="20"/>
      <c r="K80" s="20"/>
      <c r="L80" s="20"/>
      <c r="M80" s="20"/>
      <c r="N80" s="20"/>
    </row>
    <row r="81" spans="1:14">
      <c r="A81" s="57" t="str">
        <f t="shared" si="2"/>
        <v>Management and Production</v>
      </c>
      <c r="B81" s="5"/>
      <c r="C81" s="5" t="s">
        <v>317</v>
      </c>
      <c r="D81" s="20" t="s">
        <v>318</v>
      </c>
      <c r="E81" s="5" t="s">
        <v>75</v>
      </c>
      <c r="F81" s="20"/>
      <c r="G81" s="5" t="s">
        <v>220</v>
      </c>
      <c r="H81" s="20"/>
      <c r="I81" s="20"/>
      <c r="J81" s="20"/>
      <c r="K81" s="20"/>
      <c r="L81" s="20"/>
      <c r="M81" s="20"/>
      <c r="N81" s="20"/>
    </row>
    <row r="82" spans="1:14" ht="30">
      <c r="A82" s="57" t="str">
        <f t="shared" si="2"/>
        <v>Management and Production</v>
      </c>
      <c r="B82" s="5"/>
      <c r="C82" s="5" t="s">
        <v>319</v>
      </c>
      <c r="D82" s="20" t="s">
        <v>320</v>
      </c>
      <c r="E82" s="5" t="s">
        <v>321</v>
      </c>
      <c r="F82" s="20"/>
      <c r="G82" s="5" t="s">
        <v>220</v>
      </c>
      <c r="H82" s="20"/>
      <c r="I82" s="20"/>
      <c r="J82" s="20"/>
      <c r="K82" s="20"/>
      <c r="L82" s="20"/>
      <c r="M82" s="20"/>
      <c r="N82" s="20"/>
    </row>
    <row r="83" spans="1:14" ht="30">
      <c r="A83" s="57" t="str">
        <f t="shared" si="2"/>
        <v>Management and Production</v>
      </c>
      <c r="B83" s="5"/>
      <c r="C83" s="5" t="s">
        <v>322</v>
      </c>
      <c r="D83" s="20" t="s">
        <v>323</v>
      </c>
      <c r="E83" s="5" t="s">
        <v>324</v>
      </c>
      <c r="F83" s="20"/>
      <c r="G83" s="5" t="s">
        <v>220</v>
      </c>
      <c r="H83" s="20"/>
      <c r="I83" s="20"/>
      <c r="J83" s="20"/>
      <c r="K83" s="20"/>
      <c r="L83" s="20"/>
      <c r="M83" s="20"/>
      <c r="N83" s="20"/>
    </row>
    <row r="84" spans="1:14" ht="30">
      <c r="A84" s="57" t="str">
        <f t="shared" si="2"/>
        <v>Management and Production</v>
      </c>
      <c r="B84" s="5" t="s">
        <v>325</v>
      </c>
      <c r="C84" s="5" t="s">
        <v>326</v>
      </c>
      <c r="D84" s="20" t="s">
        <v>327</v>
      </c>
      <c r="E84" s="5" t="s">
        <v>75</v>
      </c>
      <c r="F84" s="20" t="s">
        <v>328</v>
      </c>
      <c r="G84" s="5" t="s">
        <v>67</v>
      </c>
      <c r="H84" s="20"/>
      <c r="I84" s="20"/>
      <c r="J84" s="20"/>
      <c r="K84" s="20"/>
      <c r="L84" s="20"/>
      <c r="M84" s="20"/>
      <c r="N84" s="20"/>
    </row>
    <row r="85" spans="1:14">
      <c r="A85" s="57" t="str">
        <f t="shared" si="2"/>
        <v>Management and Production</v>
      </c>
      <c r="B85" s="5"/>
      <c r="C85" s="5" t="s">
        <v>329</v>
      </c>
      <c r="D85" s="20" t="s">
        <v>330</v>
      </c>
      <c r="E85" s="5" t="s">
        <v>331</v>
      </c>
      <c r="F85" s="20" t="s">
        <v>284</v>
      </c>
      <c r="G85" s="5" t="s">
        <v>55</v>
      </c>
      <c r="H85" s="20"/>
      <c r="I85" s="20"/>
      <c r="J85" s="20"/>
      <c r="K85" s="20"/>
      <c r="L85" s="20"/>
      <c r="M85" s="20"/>
      <c r="N85" s="20"/>
    </row>
    <row r="86" spans="1:14">
      <c r="A86" s="57" t="str">
        <f t="shared" si="2"/>
        <v>Management and Production</v>
      </c>
      <c r="B86" s="5"/>
      <c r="C86" s="5" t="s">
        <v>332</v>
      </c>
      <c r="D86" s="20" t="s">
        <v>333</v>
      </c>
      <c r="E86" s="5" t="s">
        <v>331</v>
      </c>
      <c r="F86" s="20" t="s">
        <v>284</v>
      </c>
      <c r="G86" s="5" t="s">
        <v>55</v>
      </c>
      <c r="H86" s="20"/>
      <c r="I86" s="20"/>
      <c r="J86" s="20"/>
      <c r="K86" s="20"/>
      <c r="L86" s="20"/>
      <c r="M86" s="20"/>
      <c r="N86" s="20"/>
    </row>
    <row r="87" spans="1:14">
      <c r="A87" s="57" t="str">
        <f t="shared" si="2"/>
        <v>Management and Production</v>
      </c>
      <c r="B87" s="5"/>
      <c r="C87" s="5" t="s">
        <v>334</v>
      </c>
      <c r="D87" s="20" t="s">
        <v>335</v>
      </c>
      <c r="E87" s="5"/>
      <c r="F87" s="20" t="s">
        <v>336</v>
      </c>
      <c r="G87" s="5" t="s">
        <v>67</v>
      </c>
      <c r="H87" s="20"/>
      <c r="I87" s="20"/>
      <c r="J87" s="20"/>
      <c r="K87" s="20"/>
      <c r="L87" s="20"/>
      <c r="M87" s="20"/>
      <c r="N87" s="20"/>
    </row>
    <row r="88" spans="1:14" ht="30">
      <c r="A88" s="57" t="str">
        <f t="shared" si="2"/>
        <v>Management and Production</v>
      </c>
      <c r="B88" s="5"/>
      <c r="C88" s="5" t="s">
        <v>337</v>
      </c>
      <c r="D88" s="20" t="s">
        <v>338</v>
      </c>
      <c r="E88" s="5"/>
      <c r="F88" s="20"/>
      <c r="G88" s="5" t="s">
        <v>67</v>
      </c>
      <c r="H88" s="20"/>
      <c r="I88" s="20"/>
      <c r="J88" s="20"/>
      <c r="K88" s="20"/>
      <c r="L88" s="20"/>
      <c r="M88" s="20"/>
      <c r="N88" s="20"/>
    </row>
  </sheetData>
  <mergeCells count="1">
    <mergeCell ref="A1:B1"/>
  </mergeCells>
  <hyperlinks>
    <hyperlink ref="A1" location="Index!A1" display="Index" xr:uid="{F3CB688B-44A5-4D5A-8156-510FE55E3D09}"/>
    <hyperlink ref="A1:B1" location="Contents!A1" display="Return to Table of Contents" xr:uid="{12F781EC-2F57-49E9-A9CB-3AF403D9CCE0}"/>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5406961-73D9-4F39-83D9-7F692593A574}">
          <x14:formula1>
            <xm:f>Lookups!$A$4:$A$8</xm:f>
          </x14:formula1>
          <xm:sqref>G4:G9 G55:G61 G11:G12 G31:G39 G41:G53 G71:G78 G80:G88 G15:G29 G64:G69</xm:sqref>
        </x14:dataValidation>
        <x14:dataValidation type="list" allowBlank="1" showInputMessage="1" showErrorMessage="1" xr:uid="{844701CF-52EF-4985-AB72-354C1BC44725}">
          <x14:formula1>
            <xm:f>Lookups!$C$4:$C$10</xm:f>
          </x14:formula1>
          <xm:sqref>I4:I9 I11:I12 I80:I88 I31:I39 I55:I61 I41:I53 I71:I78 I15:I29 I64:I69</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D12B8-7581-4A26-8FF2-341DD4D71D1E}">
  <sheetPr codeName="Sheet28">
    <tabColor rgb="FFFFC000"/>
  </sheetPr>
  <dimension ref="A1:N91"/>
  <sheetViews>
    <sheetView tabSelected="1" zoomScale="75" zoomScaleNormal="75" workbookViewId="0">
      <pane xSplit="3" ySplit="2" topLeftCell="D5"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10" si="0">A3</f>
        <v>Soil Characteristics</v>
      </c>
      <c r="B4" s="5"/>
      <c r="C4" s="5" t="s">
        <v>52</v>
      </c>
      <c r="D4" s="20" t="s">
        <v>339</v>
      </c>
      <c r="E4" s="5" t="s">
        <v>54</v>
      </c>
      <c r="F4" s="20"/>
      <c r="G4" s="5" t="s">
        <v>55</v>
      </c>
      <c r="H4" s="20" t="s">
        <v>341</v>
      </c>
      <c r="I4" s="20" t="s">
        <v>57</v>
      </c>
      <c r="J4" s="20" t="s">
        <v>1077</v>
      </c>
      <c r="K4" s="20"/>
      <c r="L4" s="20" t="s">
        <v>976</v>
      </c>
      <c r="M4" s="20" t="s">
        <v>61</v>
      </c>
      <c r="N4" s="20"/>
    </row>
    <row r="5" spans="1:14" ht="120">
      <c r="A5" s="5" t="str">
        <f t="shared" si="0"/>
        <v>Soil Characteristics</v>
      </c>
      <c r="B5" s="5"/>
      <c r="C5" s="5" t="s">
        <v>63</v>
      </c>
      <c r="D5" s="20" t="s">
        <v>345</v>
      </c>
      <c r="E5" s="5"/>
      <c r="F5" s="20" t="s">
        <v>66</v>
      </c>
      <c r="G5" s="5" t="s">
        <v>67</v>
      </c>
      <c r="H5" s="20" t="s">
        <v>347</v>
      </c>
      <c r="I5" s="20" t="s">
        <v>69</v>
      </c>
      <c r="J5" s="20" t="s">
        <v>1078</v>
      </c>
      <c r="K5" s="20"/>
      <c r="L5" s="20" t="s">
        <v>71</v>
      </c>
      <c r="M5" s="20" t="s">
        <v>72</v>
      </c>
      <c r="N5" s="20"/>
    </row>
    <row r="6" spans="1:14" ht="105">
      <c r="A6" s="5" t="str">
        <f t="shared" si="0"/>
        <v>Soil Characteristics</v>
      </c>
      <c r="B6" s="5"/>
      <c r="C6" s="5" t="s">
        <v>73</v>
      </c>
      <c r="D6" s="20" t="s">
        <v>615</v>
      </c>
      <c r="E6" s="5" t="s">
        <v>75</v>
      </c>
      <c r="F6" s="20"/>
      <c r="G6" s="5" t="s">
        <v>55</v>
      </c>
      <c r="H6" s="20" t="s">
        <v>352</v>
      </c>
      <c r="I6" s="20" t="s">
        <v>57</v>
      </c>
      <c r="J6" s="20" t="s">
        <v>1079</v>
      </c>
      <c r="K6" s="20"/>
      <c r="L6" s="20" t="s">
        <v>79</v>
      </c>
      <c r="M6" s="20" t="s">
        <v>80</v>
      </c>
      <c r="N6" s="20"/>
    </row>
    <row r="7" spans="1:14" ht="195">
      <c r="A7" s="5" t="str">
        <f t="shared" si="0"/>
        <v>Soil Characteristics</v>
      </c>
      <c r="B7" s="5"/>
      <c r="C7" s="5" t="s">
        <v>81</v>
      </c>
      <c r="D7" s="20" t="s">
        <v>355</v>
      </c>
      <c r="E7" s="5" t="s">
        <v>75</v>
      </c>
      <c r="F7" s="20"/>
      <c r="G7" s="5" t="s">
        <v>55</v>
      </c>
      <c r="H7" s="20" t="s">
        <v>83</v>
      </c>
      <c r="I7" s="20" t="s">
        <v>57</v>
      </c>
      <c r="J7" s="20" t="s">
        <v>1130</v>
      </c>
      <c r="K7" s="20"/>
      <c r="L7" s="20" t="s">
        <v>86</v>
      </c>
      <c r="M7" s="20" t="s">
        <v>87</v>
      </c>
      <c r="N7" s="20"/>
    </row>
    <row r="8" spans="1:14" ht="30">
      <c r="A8" s="5" t="str">
        <f t="shared" si="0"/>
        <v>Soil Characteristics</v>
      </c>
      <c r="B8" s="5"/>
      <c r="C8" s="5" t="s">
        <v>358</v>
      </c>
      <c r="D8" s="20" t="s">
        <v>359</v>
      </c>
      <c r="E8" s="20" t="s">
        <v>360</v>
      </c>
      <c r="F8" s="20"/>
      <c r="G8" s="5" t="s">
        <v>55</v>
      </c>
      <c r="H8" s="20"/>
      <c r="I8" s="20"/>
      <c r="J8" s="20"/>
      <c r="K8" s="20"/>
      <c r="L8" s="20"/>
      <c r="M8" s="20"/>
      <c r="N8" s="20"/>
    </row>
    <row r="9" spans="1:14" ht="75">
      <c r="A9" s="5" t="str">
        <f>A7</f>
        <v>Soil Characteristics</v>
      </c>
      <c r="B9" s="5"/>
      <c r="C9" s="5" t="s">
        <v>88</v>
      </c>
      <c r="D9" s="20" t="s">
        <v>89</v>
      </c>
      <c r="E9" s="5" t="s">
        <v>90</v>
      </c>
      <c r="F9" s="20" t="s">
        <v>91</v>
      </c>
      <c r="G9" s="5" t="s">
        <v>55</v>
      </c>
      <c r="H9" s="20" t="s">
        <v>92</v>
      </c>
      <c r="I9" s="20" t="s">
        <v>69</v>
      </c>
      <c r="J9" s="20" t="s">
        <v>981</v>
      </c>
      <c r="K9" s="20"/>
      <c r="L9" s="20" t="s">
        <v>95</v>
      </c>
      <c r="M9" s="20" t="s">
        <v>96</v>
      </c>
      <c r="N9" s="20"/>
    </row>
    <row r="10" spans="1:14" ht="75">
      <c r="A10" s="5" t="str">
        <f t="shared" si="0"/>
        <v>Soil Characteristics</v>
      </c>
      <c r="B10" s="5"/>
      <c r="C10" s="5" t="s">
        <v>97</v>
      </c>
      <c r="D10" s="20" t="s">
        <v>98</v>
      </c>
      <c r="E10" s="5" t="s">
        <v>75</v>
      </c>
      <c r="F10" s="20" t="s">
        <v>99</v>
      </c>
      <c r="G10" s="5" t="s">
        <v>67</v>
      </c>
      <c r="H10" s="20" t="s">
        <v>100</v>
      </c>
      <c r="I10" s="20" t="s">
        <v>101</v>
      </c>
      <c r="J10" s="20"/>
      <c r="K10" s="20"/>
      <c r="L10" s="20" t="s">
        <v>103</v>
      </c>
      <c r="M10" s="20" t="s">
        <v>104</v>
      </c>
      <c r="N10" s="20"/>
    </row>
    <row r="11" spans="1:14">
      <c r="A11" s="9" t="s">
        <v>105</v>
      </c>
      <c r="B11" s="22"/>
      <c r="C11" s="22"/>
      <c r="D11" s="49"/>
      <c r="E11" s="22"/>
      <c r="F11" s="22"/>
      <c r="G11" s="22"/>
      <c r="H11" s="49"/>
      <c r="I11" s="22"/>
      <c r="J11" s="49"/>
      <c r="K11" s="49"/>
      <c r="L11" s="49"/>
      <c r="M11" s="49"/>
      <c r="N11" s="22"/>
    </row>
    <row r="12" spans="1:14" ht="120">
      <c r="A12" s="5" t="str">
        <f>A11</f>
        <v>Terrain</v>
      </c>
      <c r="B12" s="5"/>
      <c r="C12" s="5" t="s">
        <v>107</v>
      </c>
      <c r="D12" s="20" t="s">
        <v>365</v>
      </c>
      <c r="E12" s="5" t="s">
        <v>109</v>
      </c>
      <c r="F12" s="20"/>
      <c r="G12" s="5" t="s">
        <v>55</v>
      </c>
      <c r="H12" s="20" t="s">
        <v>110</v>
      </c>
      <c r="I12" s="20" t="s">
        <v>111</v>
      </c>
      <c r="J12" s="20" t="s">
        <v>112</v>
      </c>
      <c r="K12" s="20"/>
      <c r="L12" s="20" t="s">
        <v>114</v>
      </c>
      <c r="M12" s="20" t="s">
        <v>115</v>
      </c>
      <c r="N12" s="20"/>
    </row>
    <row r="13" spans="1:14" ht="60">
      <c r="A13" s="5" t="str">
        <f>A12</f>
        <v>Terrain</v>
      </c>
      <c r="B13" s="5"/>
      <c r="C13" s="5" t="s">
        <v>116</v>
      </c>
      <c r="D13" s="20" t="s">
        <v>117</v>
      </c>
      <c r="E13" s="5" t="s">
        <v>75</v>
      </c>
      <c r="F13" s="20" t="s">
        <v>118</v>
      </c>
      <c r="G13" s="5" t="s">
        <v>67</v>
      </c>
      <c r="H13" s="20" t="s">
        <v>119</v>
      </c>
      <c r="I13" s="20" t="s">
        <v>101</v>
      </c>
      <c r="J13" s="20"/>
      <c r="K13" s="20"/>
      <c r="L13" s="20" t="s">
        <v>121</v>
      </c>
      <c r="M13" s="20" t="s">
        <v>122</v>
      </c>
      <c r="N13" s="20"/>
    </row>
    <row r="14" spans="1:14">
      <c r="A14" s="9" t="s">
        <v>123</v>
      </c>
      <c r="B14" s="22"/>
      <c r="C14" s="22"/>
      <c r="D14" s="45"/>
      <c r="E14" s="9"/>
      <c r="F14" s="9"/>
      <c r="G14" s="9"/>
      <c r="H14" s="45"/>
      <c r="I14" s="9"/>
      <c r="J14" s="45"/>
      <c r="K14" s="45"/>
      <c r="L14" s="45"/>
      <c r="M14" s="45"/>
      <c r="N14" s="9"/>
    </row>
    <row r="15" spans="1:14">
      <c r="A15" s="52" t="str">
        <f>A14</f>
        <v>Climate and weather</v>
      </c>
      <c r="B15" s="18" t="s">
        <v>124</v>
      </c>
      <c r="C15" s="18"/>
      <c r="D15" s="53"/>
      <c r="E15" s="53"/>
      <c r="F15" s="53"/>
      <c r="G15" s="53"/>
      <c r="H15" s="53"/>
      <c r="I15" s="53"/>
      <c r="J15" s="53"/>
      <c r="K15" s="53"/>
      <c r="L15" s="53"/>
      <c r="M15" s="53"/>
      <c r="N15" s="52"/>
    </row>
    <row r="16" spans="1:14" ht="30">
      <c r="A16" s="5" t="str">
        <f>A15</f>
        <v>Climate and weather</v>
      </c>
      <c r="B16" s="5" t="s">
        <v>125</v>
      </c>
      <c r="C16" s="5" t="s">
        <v>126</v>
      </c>
      <c r="D16" s="20" t="s">
        <v>127</v>
      </c>
      <c r="E16" s="5" t="s">
        <v>128</v>
      </c>
      <c r="F16" s="20" t="s">
        <v>129</v>
      </c>
      <c r="G16" s="5" t="s">
        <v>55</v>
      </c>
      <c r="H16" s="20"/>
      <c r="I16" s="20"/>
      <c r="J16" s="20"/>
      <c r="K16" s="20"/>
      <c r="L16" s="20"/>
      <c r="M16" s="20"/>
      <c r="N16" s="20"/>
    </row>
    <row r="17" spans="1:14" ht="30">
      <c r="A17" s="5" t="s">
        <v>123</v>
      </c>
      <c r="B17" s="5"/>
      <c r="C17" s="5" t="s">
        <v>131</v>
      </c>
      <c r="D17" s="20" t="s">
        <v>132</v>
      </c>
      <c r="E17" s="5" t="s">
        <v>65</v>
      </c>
      <c r="F17" s="20" t="s">
        <v>133</v>
      </c>
      <c r="G17" s="5" t="s">
        <v>55</v>
      </c>
      <c r="H17" s="20"/>
      <c r="I17" s="20"/>
      <c r="J17" s="20"/>
      <c r="K17" s="20"/>
      <c r="L17" s="20"/>
      <c r="M17" s="20"/>
      <c r="N17" s="20"/>
    </row>
    <row r="18" spans="1:14" ht="45">
      <c r="A18" s="5" t="s">
        <v>123</v>
      </c>
      <c r="B18" s="5"/>
      <c r="C18" s="5" t="s">
        <v>135</v>
      </c>
      <c r="D18" s="20" t="s">
        <v>136</v>
      </c>
      <c r="E18" s="5" t="s">
        <v>65</v>
      </c>
      <c r="F18" s="20" t="s">
        <v>137</v>
      </c>
      <c r="G18" s="5" t="s">
        <v>55</v>
      </c>
      <c r="H18" s="20"/>
      <c r="I18" s="20"/>
      <c r="J18" s="20" t="s">
        <v>1131</v>
      </c>
      <c r="K18" s="20"/>
      <c r="L18" s="20"/>
      <c r="M18" s="20"/>
      <c r="N18" s="20"/>
    </row>
    <row r="19" spans="1:14" ht="45">
      <c r="A19" s="5" t="s">
        <v>123</v>
      </c>
      <c r="B19" s="5"/>
      <c r="C19" s="5" t="s">
        <v>139</v>
      </c>
      <c r="D19" s="20" t="s">
        <v>140</v>
      </c>
      <c r="E19" s="5" t="s">
        <v>75</v>
      </c>
      <c r="F19" s="20"/>
      <c r="G19" s="5" t="s">
        <v>55</v>
      </c>
      <c r="H19" s="20"/>
      <c r="I19" s="20"/>
      <c r="J19" s="20"/>
      <c r="K19" s="20"/>
      <c r="L19" s="20"/>
      <c r="M19" s="20"/>
      <c r="N19" s="20"/>
    </row>
    <row r="20" spans="1:14" ht="45">
      <c r="A20" s="5" t="s">
        <v>123</v>
      </c>
      <c r="B20" s="5"/>
      <c r="C20" s="5" t="s">
        <v>142</v>
      </c>
      <c r="D20" s="20" t="s">
        <v>143</v>
      </c>
      <c r="E20" s="5" t="s">
        <v>75</v>
      </c>
      <c r="F20" s="20"/>
      <c r="G20" s="5" t="s">
        <v>55</v>
      </c>
      <c r="H20" s="20"/>
      <c r="I20" s="20"/>
      <c r="J20" s="20"/>
      <c r="K20" s="20"/>
      <c r="L20" s="20"/>
      <c r="M20" s="20"/>
      <c r="N20" s="20"/>
    </row>
    <row r="21" spans="1:14" ht="240">
      <c r="A21" s="5" t="str">
        <f>A18</f>
        <v>Climate and weather</v>
      </c>
      <c r="B21" s="5" t="s">
        <v>145</v>
      </c>
      <c r="C21" s="5" t="s">
        <v>146</v>
      </c>
      <c r="D21" s="20" t="s">
        <v>147</v>
      </c>
      <c r="E21" s="5" t="s">
        <v>148</v>
      </c>
      <c r="F21" s="20"/>
      <c r="G21" s="5" t="s">
        <v>55</v>
      </c>
      <c r="H21" s="31" t="s">
        <v>380</v>
      </c>
      <c r="I21" s="20"/>
      <c r="J21" s="20"/>
      <c r="K21" s="20"/>
      <c r="L21" s="20"/>
      <c r="M21" s="20"/>
      <c r="N21" s="20"/>
    </row>
    <row r="22" spans="1:14" ht="30">
      <c r="A22" s="5" t="str">
        <f>A20</f>
        <v>Climate and weather</v>
      </c>
      <c r="B22" s="5" t="s">
        <v>145</v>
      </c>
      <c r="C22" s="5" t="s">
        <v>383</v>
      </c>
      <c r="D22" s="20" t="s">
        <v>384</v>
      </c>
      <c r="E22" s="5" t="s">
        <v>153</v>
      </c>
      <c r="F22" s="20"/>
      <c r="G22" s="5" t="s">
        <v>55</v>
      </c>
      <c r="H22" s="31" t="s">
        <v>1132</v>
      </c>
      <c r="I22" s="20"/>
      <c r="J22" s="2"/>
      <c r="K22" s="20"/>
      <c r="L22" s="20"/>
      <c r="M22" s="20"/>
      <c r="N22" s="20"/>
    </row>
    <row r="23" spans="1:14" ht="30">
      <c r="A23" s="5" t="str">
        <f>A21</f>
        <v>Climate and weather</v>
      </c>
      <c r="B23" s="5" t="s">
        <v>145</v>
      </c>
      <c r="C23" s="5" t="s">
        <v>151</v>
      </c>
      <c r="D23" s="20" t="s">
        <v>152</v>
      </c>
      <c r="E23" s="5" t="s">
        <v>153</v>
      </c>
      <c r="F23" s="20" t="s">
        <v>154</v>
      </c>
      <c r="G23" s="5" t="s">
        <v>55</v>
      </c>
      <c r="H23" s="20"/>
      <c r="I23" s="20"/>
      <c r="J23" s="20"/>
      <c r="K23" s="20"/>
      <c r="L23" s="20"/>
      <c r="M23" s="20"/>
      <c r="N23" s="20"/>
    </row>
    <row r="24" spans="1:14">
      <c r="A24" s="5" t="str">
        <f t="shared" ref="A24:A42" si="1">A23</f>
        <v>Climate and weather</v>
      </c>
      <c r="B24" s="5" t="s">
        <v>145</v>
      </c>
      <c r="C24" s="5" t="s">
        <v>156</v>
      </c>
      <c r="D24" s="20" t="s">
        <v>157</v>
      </c>
      <c r="E24" s="5" t="s">
        <v>153</v>
      </c>
      <c r="F24" s="20"/>
      <c r="G24" s="5" t="s">
        <v>67</v>
      </c>
      <c r="H24" s="20"/>
      <c r="I24" s="20"/>
      <c r="J24" s="20" t="s">
        <v>1133</v>
      </c>
      <c r="K24" s="20"/>
      <c r="L24" s="20"/>
      <c r="M24" s="20"/>
      <c r="N24" s="20"/>
    </row>
    <row r="25" spans="1:14" ht="30">
      <c r="A25" s="5" t="str">
        <f t="shared" si="1"/>
        <v>Climate and weather</v>
      </c>
      <c r="B25" s="5" t="s">
        <v>145</v>
      </c>
      <c r="C25" s="5" t="s">
        <v>158</v>
      </c>
      <c r="D25" s="20" t="s">
        <v>159</v>
      </c>
      <c r="E25" s="5" t="s">
        <v>153</v>
      </c>
      <c r="F25" s="20"/>
      <c r="G25" s="5" t="s">
        <v>67</v>
      </c>
      <c r="H25" s="20"/>
      <c r="I25" s="20" t="s">
        <v>111</v>
      </c>
      <c r="J25" s="20" t="s">
        <v>1134</v>
      </c>
      <c r="K25" s="20"/>
      <c r="L25" s="20"/>
      <c r="M25" s="20"/>
      <c r="N25" s="20"/>
    </row>
    <row r="26" spans="1:14" ht="60">
      <c r="A26" s="5" t="str">
        <f>A25</f>
        <v>Climate and weather</v>
      </c>
      <c r="B26" s="5" t="s">
        <v>145</v>
      </c>
      <c r="C26" s="5" t="s">
        <v>391</v>
      </c>
      <c r="D26" s="20" t="s">
        <v>392</v>
      </c>
      <c r="E26" s="5" t="s">
        <v>153</v>
      </c>
      <c r="F26" s="20"/>
      <c r="G26" s="5" t="s">
        <v>67</v>
      </c>
      <c r="H26" s="20"/>
      <c r="I26" s="20"/>
      <c r="J26" s="20"/>
      <c r="K26" s="20"/>
      <c r="L26" s="20"/>
      <c r="M26" s="20"/>
      <c r="N26" s="20"/>
    </row>
    <row r="27" spans="1:14" ht="45">
      <c r="A27" s="5" t="str">
        <f>A26</f>
        <v>Climate and weather</v>
      </c>
      <c r="B27" s="5" t="s">
        <v>393</v>
      </c>
      <c r="C27" s="5"/>
      <c r="D27" s="20" t="s">
        <v>394</v>
      </c>
      <c r="E27" s="5" t="s">
        <v>395</v>
      </c>
      <c r="F27" s="20"/>
      <c r="G27" s="5" t="s">
        <v>67</v>
      </c>
      <c r="H27" s="20"/>
      <c r="I27" s="20" t="s">
        <v>111</v>
      </c>
      <c r="J27" s="20" t="s">
        <v>1135</v>
      </c>
      <c r="K27" s="20"/>
      <c r="L27" s="20"/>
      <c r="M27" s="20"/>
      <c r="N27" s="20"/>
    </row>
    <row r="28" spans="1:14" ht="105">
      <c r="A28" s="5" t="str">
        <f>A25</f>
        <v>Climate and weather</v>
      </c>
      <c r="B28" s="5" t="s">
        <v>396</v>
      </c>
      <c r="C28" s="5" t="s">
        <v>160</v>
      </c>
      <c r="D28" s="20" t="s">
        <v>161</v>
      </c>
      <c r="E28" s="5" t="s">
        <v>162</v>
      </c>
      <c r="F28" s="20" t="s">
        <v>397</v>
      </c>
      <c r="G28" s="5" t="s">
        <v>55</v>
      </c>
      <c r="H28" s="20"/>
      <c r="I28" s="20" t="s">
        <v>111</v>
      </c>
      <c r="J28" s="20" t="s">
        <v>1136</v>
      </c>
      <c r="K28" s="20" t="s">
        <v>1137</v>
      </c>
      <c r="L28" s="20"/>
      <c r="M28" s="20"/>
      <c r="N28" s="20"/>
    </row>
    <row r="29" spans="1:14" ht="60">
      <c r="A29" s="5" t="str">
        <f>A26</f>
        <v>Climate and weather</v>
      </c>
      <c r="B29" s="5" t="s">
        <v>396</v>
      </c>
      <c r="C29" s="5" t="s">
        <v>400</v>
      </c>
      <c r="D29" s="20"/>
      <c r="E29" s="5" t="s">
        <v>400</v>
      </c>
      <c r="F29" s="20" t="s">
        <v>397</v>
      </c>
      <c r="G29" s="5" t="s">
        <v>55</v>
      </c>
      <c r="H29" s="20" t="s">
        <v>401</v>
      </c>
      <c r="I29" s="20"/>
      <c r="J29" s="20"/>
      <c r="L29" s="20"/>
      <c r="M29" s="20"/>
      <c r="N29" s="20"/>
    </row>
    <row r="30" spans="1:14" ht="45">
      <c r="A30" s="5" t="str">
        <f>A28</f>
        <v>Climate and weather</v>
      </c>
      <c r="B30" s="5" t="s">
        <v>396</v>
      </c>
      <c r="C30" s="5" t="s">
        <v>164</v>
      </c>
      <c r="D30" s="20" t="s">
        <v>165</v>
      </c>
      <c r="E30" s="5" t="s">
        <v>75</v>
      </c>
      <c r="F30" s="20" t="s">
        <v>166</v>
      </c>
      <c r="G30" s="5" t="s">
        <v>55</v>
      </c>
      <c r="H30" s="20"/>
      <c r="I30" s="20"/>
      <c r="J30" s="20"/>
      <c r="K30" s="20"/>
      <c r="L30" s="20"/>
      <c r="M30" s="20"/>
      <c r="N30" s="20"/>
    </row>
    <row r="31" spans="1:14" ht="45" collapsed="1">
      <c r="A31" s="5" t="str">
        <f t="shared" si="1"/>
        <v>Climate and weather</v>
      </c>
      <c r="B31" s="5" t="s">
        <v>168</v>
      </c>
      <c r="C31" s="5" t="s">
        <v>169</v>
      </c>
      <c r="D31" s="20" t="s">
        <v>170</v>
      </c>
      <c r="E31" s="5" t="s">
        <v>75</v>
      </c>
      <c r="F31" s="20" t="s">
        <v>171</v>
      </c>
      <c r="G31" s="5" t="s">
        <v>55</v>
      </c>
      <c r="H31" s="20"/>
      <c r="I31" s="20"/>
      <c r="J31" s="20"/>
      <c r="K31" s="20"/>
      <c r="L31" s="20"/>
      <c r="M31" s="20"/>
      <c r="N31" s="20"/>
    </row>
    <row r="32" spans="1:14">
      <c r="A32" s="52" t="str">
        <f t="shared" si="1"/>
        <v>Climate and weather</v>
      </c>
      <c r="B32" s="18" t="s">
        <v>173</v>
      </c>
      <c r="C32" s="18"/>
      <c r="D32" s="53"/>
      <c r="E32" s="53"/>
      <c r="F32" s="53"/>
      <c r="G32" s="53"/>
      <c r="H32" s="53"/>
      <c r="I32" s="53"/>
      <c r="J32" s="53"/>
      <c r="K32" s="53"/>
      <c r="L32" s="53"/>
      <c r="M32" s="53"/>
      <c r="N32" s="52"/>
    </row>
    <row r="33" spans="1:14" ht="30">
      <c r="A33" s="5" t="str">
        <f t="shared" si="1"/>
        <v>Climate and weather</v>
      </c>
      <c r="B33" s="5" t="s">
        <v>174</v>
      </c>
      <c r="C33" s="5" t="s">
        <v>175</v>
      </c>
      <c r="D33" s="20" t="s">
        <v>176</v>
      </c>
      <c r="E33" s="5" t="s">
        <v>128</v>
      </c>
      <c r="F33" s="20" t="s">
        <v>177</v>
      </c>
      <c r="G33" s="5" t="s">
        <v>55</v>
      </c>
      <c r="H33" s="20"/>
      <c r="I33" s="20"/>
      <c r="J33" s="20"/>
      <c r="K33" s="20"/>
      <c r="L33" s="20"/>
      <c r="M33" s="20"/>
      <c r="N33" s="20"/>
    </row>
    <row r="34" spans="1:14" ht="45">
      <c r="A34" s="5" t="str">
        <f t="shared" si="1"/>
        <v>Climate and weather</v>
      </c>
      <c r="B34" s="5" t="s">
        <v>174</v>
      </c>
      <c r="C34" s="5" t="s">
        <v>179</v>
      </c>
      <c r="D34" s="20" t="s">
        <v>180</v>
      </c>
      <c r="E34" s="5" t="s">
        <v>181</v>
      </c>
      <c r="F34" s="20" t="s">
        <v>182</v>
      </c>
      <c r="G34" s="5" t="s">
        <v>67</v>
      </c>
      <c r="H34" s="20"/>
      <c r="I34" s="20"/>
      <c r="J34" s="20"/>
      <c r="K34" s="20"/>
      <c r="L34" s="20"/>
      <c r="M34" s="20"/>
      <c r="N34" s="20"/>
    </row>
    <row r="35" spans="1:14" ht="45">
      <c r="A35" s="5" t="str">
        <f t="shared" si="1"/>
        <v>Climate and weather</v>
      </c>
      <c r="B35" s="5" t="s">
        <v>184</v>
      </c>
      <c r="C35" s="5" t="s">
        <v>185</v>
      </c>
      <c r="D35" s="20" t="s">
        <v>186</v>
      </c>
      <c r="E35" s="5" t="s">
        <v>181</v>
      </c>
      <c r="F35" s="20"/>
      <c r="G35" s="5" t="s">
        <v>55</v>
      </c>
      <c r="H35" s="20"/>
      <c r="I35" s="20"/>
      <c r="J35" s="20"/>
      <c r="K35" s="20"/>
      <c r="L35" s="20"/>
      <c r="M35" s="20"/>
      <c r="N35" s="20"/>
    </row>
    <row r="36" spans="1:14" ht="45">
      <c r="A36" s="5" t="str">
        <f t="shared" si="1"/>
        <v>Climate and weather</v>
      </c>
      <c r="B36" s="5" t="s">
        <v>184</v>
      </c>
      <c r="C36" s="5" t="s">
        <v>187</v>
      </c>
      <c r="D36" s="20" t="s">
        <v>188</v>
      </c>
      <c r="E36" s="5" t="s">
        <v>181</v>
      </c>
      <c r="F36" s="20"/>
      <c r="G36" s="5" t="s">
        <v>55</v>
      </c>
      <c r="H36" s="20"/>
      <c r="I36" s="20"/>
      <c r="J36" s="20"/>
      <c r="K36" s="20"/>
      <c r="L36" s="20"/>
      <c r="M36" s="20"/>
      <c r="N36" s="20"/>
    </row>
    <row r="37" spans="1:14" ht="30">
      <c r="A37" s="5" t="str">
        <f t="shared" si="1"/>
        <v>Climate and weather</v>
      </c>
      <c r="B37" s="5" t="s">
        <v>184</v>
      </c>
      <c r="C37" s="5" t="s">
        <v>192</v>
      </c>
      <c r="D37" s="20" t="s">
        <v>193</v>
      </c>
      <c r="E37" s="5" t="s">
        <v>75</v>
      </c>
      <c r="F37" s="20" t="s">
        <v>194</v>
      </c>
      <c r="G37" s="5" t="s">
        <v>67</v>
      </c>
      <c r="H37" s="20"/>
      <c r="I37" s="20"/>
      <c r="J37" s="20"/>
      <c r="K37" s="20"/>
      <c r="L37" s="20"/>
      <c r="M37" s="20"/>
      <c r="N37" s="20"/>
    </row>
    <row r="38" spans="1:14" ht="45">
      <c r="A38" s="5" t="str">
        <f t="shared" si="1"/>
        <v>Climate and weather</v>
      </c>
      <c r="B38" s="5" t="s">
        <v>196</v>
      </c>
      <c r="C38" s="5" t="s">
        <v>197</v>
      </c>
      <c r="D38" s="20" t="s">
        <v>198</v>
      </c>
      <c r="E38" s="5" t="s">
        <v>181</v>
      </c>
      <c r="F38" s="20"/>
      <c r="G38" s="5" t="s">
        <v>55</v>
      </c>
      <c r="H38" s="20"/>
      <c r="I38" s="20"/>
      <c r="J38" s="20"/>
      <c r="K38" s="20"/>
      <c r="L38" s="20"/>
      <c r="M38" s="20"/>
      <c r="N38" s="20"/>
    </row>
    <row r="39" spans="1:14" ht="45">
      <c r="A39" s="5" t="str">
        <f t="shared" si="1"/>
        <v>Climate and weather</v>
      </c>
      <c r="B39" s="5" t="s">
        <v>196</v>
      </c>
      <c r="C39" s="5" t="s">
        <v>201</v>
      </c>
      <c r="D39" s="20" t="s">
        <v>202</v>
      </c>
      <c r="E39" s="5" t="s">
        <v>181</v>
      </c>
      <c r="F39" s="20"/>
      <c r="G39" s="5" t="s">
        <v>55</v>
      </c>
      <c r="H39" s="20"/>
      <c r="I39" s="20"/>
      <c r="J39" s="20"/>
      <c r="K39" s="20"/>
      <c r="L39" s="20"/>
      <c r="M39" s="20"/>
      <c r="N39" s="20"/>
    </row>
    <row r="40" spans="1:14" ht="30">
      <c r="A40" s="5" t="str">
        <f t="shared" si="1"/>
        <v>Climate and weather</v>
      </c>
      <c r="B40" s="5" t="s">
        <v>196</v>
      </c>
      <c r="C40" s="5" t="s">
        <v>418</v>
      </c>
      <c r="D40" s="20" t="s">
        <v>419</v>
      </c>
      <c r="E40" s="5" t="s">
        <v>153</v>
      </c>
      <c r="F40" s="20" t="s">
        <v>420</v>
      </c>
      <c r="G40" s="5" t="s">
        <v>55</v>
      </c>
      <c r="H40" s="20"/>
      <c r="I40" s="20"/>
      <c r="J40" s="20"/>
      <c r="K40" s="20"/>
      <c r="L40" s="20"/>
      <c r="M40" s="20"/>
      <c r="N40" s="20"/>
    </row>
    <row r="41" spans="1:14" ht="45">
      <c r="A41" s="5" t="str">
        <f>A39</f>
        <v>Climate and weather</v>
      </c>
      <c r="B41" s="5" t="s">
        <v>204</v>
      </c>
      <c r="C41" s="5" t="s">
        <v>205</v>
      </c>
      <c r="D41" s="20" t="s">
        <v>206</v>
      </c>
      <c r="E41" s="5" t="s">
        <v>181</v>
      </c>
      <c r="F41" s="20" t="s">
        <v>207</v>
      </c>
      <c r="G41" s="5" t="s">
        <v>67</v>
      </c>
      <c r="H41" s="20"/>
      <c r="I41" s="20"/>
      <c r="J41" s="20"/>
      <c r="K41" s="20"/>
      <c r="L41" s="20"/>
      <c r="M41" s="20"/>
      <c r="N41" s="20"/>
    </row>
    <row r="42" spans="1:14" ht="30">
      <c r="A42" s="5" t="str">
        <f t="shared" si="1"/>
        <v>Climate and weather</v>
      </c>
      <c r="B42" s="5" t="s">
        <v>209</v>
      </c>
      <c r="C42" s="5" t="s">
        <v>210</v>
      </c>
      <c r="D42" s="20" t="s">
        <v>211</v>
      </c>
      <c r="E42" s="5" t="s">
        <v>181</v>
      </c>
      <c r="F42" s="20" t="s">
        <v>207</v>
      </c>
      <c r="G42" s="5" t="s">
        <v>67</v>
      </c>
      <c r="H42" s="20"/>
      <c r="I42" s="20"/>
      <c r="J42" s="20"/>
      <c r="K42" s="20"/>
      <c r="L42" s="20"/>
      <c r="M42" s="20"/>
      <c r="N42" s="20"/>
    </row>
    <row r="43" spans="1:14">
      <c r="A43" s="9" t="s">
        <v>213</v>
      </c>
      <c r="B43" s="22"/>
      <c r="C43" s="22"/>
      <c r="D43" s="45"/>
      <c r="E43" s="9"/>
      <c r="F43" s="9"/>
      <c r="G43" s="9"/>
      <c r="H43" s="45"/>
      <c r="I43" s="9"/>
      <c r="J43" s="45"/>
      <c r="K43" s="45"/>
      <c r="L43" s="45"/>
      <c r="M43" s="45"/>
      <c r="N43" s="9"/>
    </row>
    <row r="44" spans="1:14" ht="60">
      <c r="A44" s="5" t="str">
        <f>A49</f>
        <v xml:space="preserve">Plant Characteristics </v>
      </c>
      <c r="B44" s="5" t="s">
        <v>214</v>
      </c>
      <c r="C44" s="5" t="s">
        <v>215</v>
      </c>
      <c r="D44" s="20" t="s">
        <v>216</v>
      </c>
      <c r="E44" s="5" t="s">
        <v>75</v>
      </c>
      <c r="F44" s="31"/>
      <c r="G44" s="5" t="s">
        <v>67</v>
      </c>
      <c r="H44" s="31"/>
      <c r="I44" s="31"/>
      <c r="J44" s="31"/>
      <c r="K44" s="31"/>
      <c r="L44" s="31"/>
      <c r="M44" s="31"/>
      <c r="N44" s="31"/>
    </row>
    <row r="45" spans="1:14" ht="30">
      <c r="A45" s="5" t="str">
        <f>A56</f>
        <v xml:space="preserve">Plant Characteristics </v>
      </c>
      <c r="B45" s="5" t="s">
        <v>214</v>
      </c>
      <c r="C45" s="5" t="s">
        <v>217</v>
      </c>
      <c r="D45" s="20" t="s">
        <v>218</v>
      </c>
      <c r="E45" s="5" t="s">
        <v>75</v>
      </c>
      <c r="F45" s="31" t="s">
        <v>219</v>
      </c>
      <c r="G45" s="5" t="s">
        <v>220</v>
      </c>
      <c r="H45" s="31"/>
      <c r="I45" s="31"/>
      <c r="J45" s="31"/>
      <c r="K45" s="31"/>
      <c r="L45" s="31"/>
      <c r="M45" s="31"/>
      <c r="N45" s="31"/>
    </row>
    <row r="46" spans="1:14">
      <c r="A46" s="5" t="str">
        <f>A45</f>
        <v xml:space="preserve">Plant Characteristics </v>
      </c>
      <c r="B46" s="5" t="s">
        <v>214</v>
      </c>
      <c r="C46" s="5" t="s">
        <v>221</v>
      </c>
      <c r="D46" s="20" t="s">
        <v>222</v>
      </c>
      <c r="E46" s="5" t="s">
        <v>75</v>
      </c>
      <c r="F46" s="31" t="s">
        <v>219</v>
      </c>
      <c r="G46" s="5" t="s">
        <v>220</v>
      </c>
      <c r="H46" s="31"/>
      <c r="I46" s="31"/>
      <c r="J46" s="31"/>
      <c r="K46" s="31"/>
      <c r="L46" s="31"/>
      <c r="M46" s="31"/>
      <c r="N46" s="31"/>
    </row>
    <row r="47" spans="1:14" ht="30">
      <c r="A47" s="5" t="str">
        <f>A50</f>
        <v xml:space="preserve">Plant Characteristics </v>
      </c>
      <c r="B47" s="5" t="s">
        <v>214</v>
      </c>
      <c r="C47" s="5" t="s">
        <v>223</v>
      </c>
      <c r="D47" s="20" t="s">
        <v>224</v>
      </c>
      <c r="E47" s="5" t="s">
        <v>75</v>
      </c>
      <c r="F47" s="31" t="s">
        <v>225</v>
      </c>
      <c r="G47" s="5" t="s">
        <v>220</v>
      </c>
      <c r="H47" s="31"/>
      <c r="I47" s="31"/>
      <c r="J47" s="31"/>
      <c r="K47" s="31"/>
      <c r="L47" s="31"/>
      <c r="M47" s="31"/>
      <c r="N47" s="31"/>
    </row>
    <row r="48" spans="1:14" ht="45">
      <c r="A48" s="5" t="str">
        <f>A43</f>
        <v xml:space="preserve">Plant Characteristics </v>
      </c>
      <c r="B48" s="5" t="s">
        <v>226</v>
      </c>
      <c r="C48" s="5" t="s">
        <v>227</v>
      </c>
      <c r="D48" s="20" t="s">
        <v>228</v>
      </c>
      <c r="E48" s="5" t="s">
        <v>75</v>
      </c>
      <c r="F48" s="31" t="s">
        <v>229</v>
      </c>
      <c r="G48" s="5" t="s">
        <v>67</v>
      </c>
      <c r="H48" s="31"/>
      <c r="I48" s="31"/>
      <c r="J48" s="31"/>
      <c r="K48" s="31"/>
      <c r="L48" s="31"/>
      <c r="M48" s="31"/>
      <c r="N48" s="31"/>
    </row>
    <row r="49" spans="1:14">
      <c r="A49" s="5" t="str">
        <f>A48</f>
        <v xml:space="preserve">Plant Characteristics </v>
      </c>
      <c r="B49" s="5" t="s">
        <v>226</v>
      </c>
      <c r="C49" s="5" t="s">
        <v>230</v>
      </c>
      <c r="D49" s="20" t="s">
        <v>231</v>
      </c>
      <c r="E49" s="5" t="s">
        <v>232</v>
      </c>
      <c r="F49" s="31"/>
      <c r="G49" s="5" t="s">
        <v>55</v>
      </c>
      <c r="H49" s="31"/>
      <c r="I49" s="31"/>
      <c r="J49" s="31"/>
      <c r="K49" s="31"/>
      <c r="L49" s="31"/>
      <c r="M49" s="31"/>
      <c r="N49" s="31"/>
    </row>
    <row r="50" spans="1:14">
      <c r="A50" s="5" t="str">
        <f>A44</f>
        <v xml:space="preserve">Plant Characteristics </v>
      </c>
      <c r="B50" s="5" t="s">
        <v>226</v>
      </c>
      <c r="C50" s="5" t="s">
        <v>233</v>
      </c>
      <c r="D50" s="20" t="s">
        <v>234</v>
      </c>
      <c r="E50" s="20" t="s">
        <v>75</v>
      </c>
      <c r="F50" s="31"/>
      <c r="G50" s="5" t="s">
        <v>67</v>
      </c>
      <c r="H50" s="31"/>
      <c r="I50" s="31"/>
      <c r="J50" s="31"/>
      <c r="K50" s="31"/>
      <c r="L50" s="31"/>
      <c r="M50" s="31"/>
      <c r="N50" s="31"/>
    </row>
    <row r="51" spans="1:14" ht="60">
      <c r="A51" s="5" t="str">
        <f>A46</f>
        <v xml:space="preserve">Plant Characteristics </v>
      </c>
      <c r="B51" s="5" t="s">
        <v>226</v>
      </c>
      <c r="C51" s="5" t="s">
        <v>235</v>
      </c>
      <c r="D51" s="20" t="s">
        <v>236</v>
      </c>
      <c r="E51" s="20" t="s">
        <v>75</v>
      </c>
      <c r="F51" s="31"/>
      <c r="G51" s="5" t="s">
        <v>55</v>
      </c>
      <c r="H51" s="31"/>
      <c r="I51" s="31"/>
      <c r="J51" s="31"/>
      <c r="K51" s="31"/>
      <c r="L51" s="31"/>
      <c r="M51" s="31"/>
      <c r="N51" s="31"/>
    </row>
    <row r="52" spans="1:14" ht="30">
      <c r="A52" s="5" t="str">
        <f>A51</f>
        <v xml:space="preserve">Plant Characteristics </v>
      </c>
      <c r="B52" s="5"/>
      <c r="C52" s="5" t="s">
        <v>237</v>
      </c>
      <c r="D52" s="20" t="s">
        <v>238</v>
      </c>
      <c r="E52" s="20" t="s">
        <v>75</v>
      </c>
      <c r="F52" s="31"/>
      <c r="G52" s="5" t="s">
        <v>67</v>
      </c>
      <c r="H52" s="31"/>
      <c r="I52" s="31"/>
      <c r="J52" s="31"/>
      <c r="K52" s="31"/>
      <c r="L52" s="31"/>
      <c r="M52" s="31"/>
      <c r="N52" s="31"/>
    </row>
    <row r="53" spans="1:14" ht="45">
      <c r="A53" s="5" t="str">
        <f>A52</f>
        <v xml:space="preserve">Plant Characteristics </v>
      </c>
      <c r="B53" s="5"/>
      <c r="C53" s="5" t="s">
        <v>239</v>
      </c>
      <c r="D53" s="20" t="s">
        <v>240</v>
      </c>
      <c r="E53" s="20" t="s">
        <v>75</v>
      </c>
      <c r="F53" s="31"/>
      <c r="G53" s="5" t="s">
        <v>67</v>
      </c>
      <c r="H53" s="31"/>
      <c r="I53" s="31"/>
      <c r="J53" s="31"/>
      <c r="K53" s="31"/>
      <c r="L53" s="31"/>
      <c r="M53" s="31"/>
      <c r="N53" s="31"/>
    </row>
    <row r="54" spans="1:14" ht="45">
      <c r="A54" s="5" t="str">
        <f>A53</f>
        <v xml:space="preserve">Plant Characteristics </v>
      </c>
      <c r="B54" s="5"/>
      <c r="C54" s="5" t="s">
        <v>241</v>
      </c>
      <c r="D54" s="20" t="s">
        <v>242</v>
      </c>
      <c r="E54" s="5" t="s">
        <v>243</v>
      </c>
      <c r="F54" s="31" t="s">
        <v>244</v>
      </c>
      <c r="G54" s="5" t="s">
        <v>55</v>
      </c>
      <c r="H54" s="31"/>
      <c r="I54" s="31"/>
      <c r="J54" s="31"/>
      <c r="K54" s="31"/>
      <c r="L54" s="31"/>
      <c r="M54" s="31"/>
      <c r="N54" s="31"/>
    </row>
    <row r="55" spans="1:14" ht="75">
      <c r="A55" s="5" t="str">
        <f>A46</f>
        <v xml:space="preserve">Plant Characteristics </v>
      </c>
      <c r="B55" s="5" t="s">
        <v>245</v>
      </c>
      <c r="C55" s="5" t="s">
        <v>246</v>
      </c>
      <c r="D55" s="31" t="s">
        <v>247</v>
      </c>
      <c r="E55" s="5" t="s">
        <v>75</v>
      </c>
      <c r="F55" s="31"/>
      <c r="G55" s="5" t="s">
        <v>67</v>
      </c>
      <c r="H55" s="31"/>
      <c r="I55" s="31"/>
      <c r="J55" s="31"/>
      <c r="K55" s="31"/>
      <c r="L55" s="31"/>
      <c r="M55" s="31"/>
      <c r="N55" s="31"/>
    </row>
    <row r="56" spans="1:14" ht="30">
      <c r="A56" s="5" t="str">
        <f>A47</f>
        <v xml:space="preserve">Plant Characteristics </v>
      </c>
      <c r="B56" s="5" t="s">
        <v>245</v>
      </c>
      <c r="C56" s="5" t="s">
        <v>248</v>
      </c>
      <c r="D56" s="20" t="s">
        <v>249</v>
      </c>
      <c r="E56" s="5" t="s">
        <v>75</v>
      </c>
      <c r="F56" s="31"/>
      <c r="G56" s="5" t="s">
        <v>67</v>
      </c>
      <c r="H56" s="31"/>
      <c r="I56" s="31"/>
      <c r="J56" s="31"/>
      <c r="K56" s="31"/>
      <c r="L56" s="31"/>
      <c r="M56" s="31"/>
      <c r="N56" s="31"/>
    </row>
    <row r="57" spans="1:14">
      <c r="A57" s="9" t="s">
        <v>250</v>
      </c>
      <c r="B57" s="22"/>
      <c r="C57" s="22"/>
      <c r="D57" s="45"/>
      <c r="E57" s="9"/>
      <c r="F57" s="9"/>
      <c r="G57" s="9"/>
      <c r="H57" s="45"/>
      <c r="I57" s="9"/>
      <c r="J57" s="45"/>
      <c r="K57" s="45"/>
      <c r="L57" s="45"/>
      <c r="M57" s="45"/>
      <c r="N57" s="9"/>
    </row>
    <row r="58" spans="1:14">
      <c r="A58" s="5" t="str">
        <f t="shared" ref="A58:A64" si="2">A57</f>
        <v>Pests, Diseases, and Weeds</v>
      </c>
      <c r="B58" s="5" t="s">
        <v>251</v>
      </c>
      <c r="C58" s="5" t="s">
        <v>252</v>
      </c>
      <c r="D58" s="20" t="s">
        <v>253</v>
      </c>
      <c r="E58" s="5" t="s">
        <v>75</v>
      </c>
      <c r="F58" s="20"/>
      <c r="G58" s="5" t="s">
        <v>67</v>
      </c>
      <c r="H58" s="31"/>
      <c r="I58" s="31"/>
      <c r="J58" s="31"/>
      <c r="K58" s="31"/>
      <c r="L58" s="31"/>
      <c r="M58" s="31"/>
      <c r="N58" s="31"/>
    </row>
    <row r="59" spans="1:14">
      <c r="A59" s="5" t="str">
        <f t="shared" si="2"/>
        <v>Pests, Diseases, and Weeds</v>
      </c>
      <c r="B59" s="5" t="s">
        <v>251</v>
      </c>
      <c r="C59" s="5" t="s">
        <v>254</v>
      </c>
      <c r="D59" s="20" t="s">
        <v>255</v>
      </c>
      <c r="E59" s="5" t="s">
        <v>75</v>
      </c>
      <c r="F59" s="20" t="s">
        <v>256</v>
      </c>
      <c r="G59" s="5" t="s">
        <v>220</v>
      </c>
      <c r="H59" s="31"/>
      <c r="I59" s="31"/>
      <c r="J59" s="31"/>
      <c r="K59" s="31"/>
      <c r="L59" s="31"/>
      <c r="M59" s="31"/>
      <c r="N59" s="31"/>
    </row>
    <row r="60" spans="1:14">
      <c r="A60" s="5" t="str">
        <f t="shared" si="2"/>
        <v>Pests, Diseases, and Weeds</v>
      </c>
      <c r="B60" s="5" t="s">
        <v>251</v>
      </c>
      <c r="C60" s="5" t="s">
        <v>257</v>
      </c>
      <c r="D60" s="20" t="s">
        <v>258</v>
      </c>
      <c r="E60" s="5" t="s">
        <v>75</v>
      </c>
      <c r="F60" s="20"/>
      <c r="G60" s="5" t="s">
        <v>67</v>
      </c>
      <c r="H60" s="31"/>
      <c r="I60" s="31"/>
      <c r="J60" s="31"/>
      <c r="K60" s="31"/>
      <c r="L60" s="31"/>
      <c r="M60" s="31"/>
      <c r="N60" s="31"/>
    </row>
    <row r="61" spans="1:14">
      <c r="A61" s="5" t="str">
        <f t="shared" si="2"/>
        <v>Pests, Diseases, and Weeds</v>
      </c>
      <c r="B61" s="5" t="s">
        <v>251</v>
      </c>
      <c r="C61" s="5" t="s">
        <v>259</v>
      </c>
      <c r="D61" s="20" t="s">
        <v>260</v>
      </c>
      <c r="E61" s="5" t="s">
        <v>75</v>
      </c>
      <c r="F61" s="20" t="s">
        <v>256</v>
      </c>
      <c r="G61" s="5" t="s">
        <v>220</v>
      </c>
      <c r="H61" s="31"/>
      <c r="I61" s="31"/>
      <c r="J61" s="31"/>
      <c r="K61" s="31"/>
      <c r="L61" s="31"/>
      <c r="M61" s="31"/>
      <c r="N61" s="31"/>
    </row>
    <row r="62" spans="1:14" ht="30">
      <c r="A62" s="5" t="str">
        <f t="shared" si="2"/>
        <v>Pests, Diseases, and Weeds</v>
      </c>
      <c r="B62" s="5" t="s">
        <v>261</v>
      </c>
      <c r="C62" s="5" t="s">
        <v>262</v>
      </c>
      <c r="D62" s="20" t="s">
        <v>263</v>
      </c>
      <c r="E62" s="5" t="s">
        <v>75</v>
      </c>
      <c r="F62" s="20"/>
      <c r="G62" s="5" t="s">
        <v>67</v>
      </c>
      <c r="H62" s="31"/>
      <c r="I62" s="31"/>
      <c r="J62" s="31"/>
      <c r="K62" s="31"/>
      <c r="L62" s="31"/>
      <c r="M62" s="31"/>
      <c r="N62" s="31"/>
    </row>
    <row r="63" spans="1:14">
      <c r="A63" s="5" t="str">
        <f t="shared" si="2"/>
        <v>Pests, Diseases, and Weeds</v>
      </c>
      <c r="B63" s="5" t="s">
        <v>261</v>
      </c>
      <c r="C63" s="5" t="s">
        <v>264</v>
      </c>
      <c r="D63" s="20" t="s">
        <v>265</v>
      </c>
      <c r="E63" s="5" t="s">
        <v>75</v>
      </c>
      <c r="F63" s="20"/>
      <c r="G63" s="5" t="s">
        <v>220</v>
      </c>
      <c r="H63" s="31"/>
      <c r="I63" s="31"/>
      <c r="J63" s="31"/>
      <c r="K63" s="31"/>
      <c r="L63" s="31"/>
      <c r="M63" s="31"/>
      <c r="N63" s="31"/>
    </row>
    <row r="64" spans="1:14" ht="30">
      <c r="A64" s="5" t="str">
        <f t="shared" si="2"/>
        <v>Pests, Diseases, and Weeds</v>
      </c>
      <c r="B64" s="5" t="s">
        <v>261</v>
      </c>
      <c r="C64" s="5" t="s">
        <v>266</v>
      </c>
      <c r="D64" s="20" t="s">
        <v>267</v>
      </c>
      <c r="E64" s="5" t="s">
        <v>75</v>
      </c>
      <c r="F64" s="20"/>
      <c r="G64" s="5" t="s">
        <v>67</v>
      </c>
      <c r="H64" s="31"/>
      <c r="I64" s="31"/>
      <c r="J64" s="31"/>
      <c r="K64" s="31"/>
      <c r="L64" s="31"/>
      <c r="M64" s="31"/>
      <c r="N64" s="31"/>
    </row>
    <row r="65" spans="1:14">
      <c r="A65" s="9" t="s">
        <v>268</v>
      </c>
      <c r="B65" s="22"/>
      <c r="C65" s="22"/>
      <c r="D65" s="45"/>
      <c r="E65" s="9"/>
      <c r="F65" s="9"/>
      <c r="G65" s="9"/>
      <c r="H65" s="45"/>
      <c r="I65" s="9"/>
      <c r="J65" s="45"/>
      <c r="K65" s="45"/>
      <c r="L65" s="45"/>
      <c r="M65" s="45"/>
      <c r="N65" s="9"/>
    </row>
    <row r="66" spans="1:14">
      <c r="A66" s="18" t="str">
        <f>A65</f>
        <v>Management and Production</v>
      </c>
      <c r="B66" s="18" t="s">
        <v>269</v>
      </c>
      <c r="C66" s="18"/>
      <c r="D66" s="53"/>
      <c r="E66" s="52"/>
      <c r="F66" s="52"/>
      <c r="G66" s="52"/>
      <c r="H66" s="53"/>
      <c r="I66" s="52"/>
      <c r="J66" s="53"/>
      <c r="K66" s="53"/>
      <c r="L66" s="53"/>
      <c r="M66" s="53"/>
      <c r="N66" s="52"/>
    </row>
    <row r="67" spans="1:14" ht="30">
      <c r="A67" s="57" t="str">
        <f t="shared" ref="A67:A91" si="3">A66</f>
        <v>Management and Production</v>
      </c>
      <c r="B67" s="5" t="s">
        <v>270</v>
      </c>
      <c r="C67" s="5" t="s">
        <v>271</v>
      </c>
      <c r="D67" s="20" t="s">
        <v>272</v>
      </c>
      <c r="E67" s="5" t="s">
        <v>75</v>
      </c>
      <c r="F67" s="20" t="s">
        <v>273</v>
      </c>
      <c r="G67" s="5" t="s">
        <v>67</v>
      </c>
      <c r="H67" s="31"/>
      <c r="I67" s="31"/>
      <c r="J67" s="31"/>
      <c r="K67" s="31"/>
      <c r="L67" s="31"/>
      <c r="M67" s="31"/>
      <c r="N67" s="31"/>
    </row>
    <row r="68" spans="1:14" ht="45">
      <c r="A68" s="57" t="str">
        <f t="shared" si="3"/>
        <v>Management and Production</v>
      </c>
      <c r="B68" s="5" t="s">
        <v>270</v>
      </c>
      <c r="C68" s="5" t="s">
        <v>275</v>
      </c>
      <c r="D68" s="20" t="s">
        <v>425</v>
      </c>
      <c r="E68" s="5" t="s">
        <v>75</v>
      </c>
      <c r="F68" s="20" t="s">
        <v>277</v>
      </c>
      <c r="G68" s="5" t="s">
        <v>67</v>
      </c>
      <c r="H68" s="31"/>
      <c r="I68" s="31"/>
      <c r="J68" s="31"/>
      <c r="K68" s="31"/>
      <c r="L68" s="31"/>
      <c r="M68" s="31"/>
      <c r="N68" s="31"/>
    </row>
    <row r="69" spans="1:14">
      <c r="A69" s="57" t="str">
        <f t="shared" si="3"/>
        <v>Management and Production</v>
      </c>
      <c r="B69" s="5"/>
      <c r="C69" s="5" t="s">
        <v>278</v>
      </c>
      <c r="D69" s="20" t="s">
        <v>279</v>
      </c>
      <c r="E69" s="5" t="s">
        <v>75</v>
      </c>
      <c r="F69" s="20" t="s">
        <v>280</v>
      </c>
      <c r="G69" s="5" t="s">
        <v>67</v>
      </c>
      <c r="H69" s="31"/>
      <c r="I69" s="31"/>
      <c r="J69" s="31"/>
      <c r="K69" s="31"/>
      <c r="L69" s="31"/>
      <c r="M69" s="31"/>
      <c r="N69" s="31"/>
    </row>
    <row r="70" spans="1:14" ht="30">
      <c r="A70" s="57" t="str">
        <f t="shared" si="3"/>
        <v>Management and Production</v>
      </c>
      <c r="B70" s="5" t="s">
        <v>281</v>
      </c>
      <c r="C70" s="5" t="s">
        <v>282</v>
      </c>
      <c r="D70" s="20" t="s">
        <v>283</v>
      </c>
      <c r="E70" s="5" t="s">
        <v>75</v>
      </c>
      <c r="F70" s="20" t="s">
        <v>284</v>
      </c>
      <c r="G70" s="5" t="s">
        <v>67</v>
      </c>
      <c r="H70" s="31"/>
      <c r="I70" s="31"/>
      <c r="J70" s="31"/>
      <c r="K70" s="31"/>
      <c r="L70" s="31"/>
      <c r="M70" s="31"/>
      <c r="N70" s="31"/>
    </row>
    <row r="71" spans="1:14" ht="45">
      <c r="A71" s="57" t="str">
        <f t="shared" si="3"/>
        <v>Management and Production</v>
      </c>
      <c r="B71" s="5"/>
      <c r="C71" s="5" t="s">
        <v>285</v>
      </c>
      <c r="D71" s="20" t="s">
        <v>286</v>
      </c>
      <c r="E71" s="5" t="s">
        <v>75</v>
      </c>
      <c r="F71" s="20" t="s">
        <v>284</v>
      </c>
      <c r="G71" s="5" t="s">
        <v>67</v>
      </c>
      <c r="H71" s="31"/>
      <c r="I71" s="31"/>
      <c r="J71" s="31"/>
      <c r="K71" s="31"/>
      <c r="L71" s="31"/>
      <c r="M71" s="31"/>
      <c r="N71" s="31"/>
    </row>
    <row r="72" spans="1:14">
      <c r="A72" s="57" t="str">
        <f t="shared" si="3"/>
        <v>Management and Production</v>
      </c>
      <c r="B72" s="5"/>
      <c r="C72" s="5" t="s">
        <v>287</v>
      </c>
      <c r="D72" s="20" t="s">
        <v>288</v>
      </c>
      <c r="E72" s="5" t="s">
        <v>75</v>
      </c>
      <c r="F72" s="20" t="s">
        <v>289</v>
      </c>
      <c r="G72" s="5" t="s">
        <v>67</v>
      </c>
      <c r="H72" s="31"/>
      <c r="I72" s="31"/>
      <c r="J72" s="31"/>
      <c r="K72" s="31"/>
      <c r="L72" s="31"/>
      <c r="M72" s="31"/>
      <c r="N72" s="31"/>
    </row>
    <row r="73" spans="1:14">
      <c r="A73" s="18" t="str">
        <f t="shared" si="3"/>
        <v>Management and Production</v>
      </c>
      <c r="B73" s="18" t="s">
        <v>290</v>
      </c>
      <c r="C73" s="18"/>
      <c r="D73" s="53"/>
      <c r="E73" s="52"/>
      <c r="F73" s="52"/>
      <c r="G73" s="52"/>
      <c r="H73" s="53"/>
      <c r="I73" s="52"/>
      <c r="J73" s="53"/>
      <c r="K73" s="53"/>
      <c r="L73" s="53"/>
      <c r="M73" s="53"/>
      <c r="N73" s="52"/>
    </row>
    <row r="74" spans="1:14" ht="45">
      <c r="A74" s="57" t="str">
        <f t="shared" si="3"/>
        <v>Management and Production</v>
      </c>
      <c r="B74" s="5" t="s">
        <v>291</v>
      </c>
      <c r="C74" s="5" t="s">
        <v>292</v>
      </c>
      <c r="D74" s="20" t="s">
        <v>293</v>
      </c>
      <c r="E74" s="5" t="s">
        <v>75</v>
      </c>
      <c r="F74" s="20" t="s">
        <v>294</v>
      </c>
      <c r="G74" s="5" t="s">
        <v>55</v>
      </c>
      <c r="H74" s="20"/>
      <c r="I74" s="20"/>
      <c r="J74" s="20"/>
      <c r="K74" s="20"/>
      <c r="L74" s="20"/>
      <c r="M74" s="20"/>
      <c r="N74" s="20"/>
    </row>
    <row r="75" spans="1:14" ht="45">
      <c r="A75" s="57" t="str">
        <f t="shared" si="3"/>
        <v>Management and Production</v>
      </c>
      <c r="B75" s="5"/>
      <c r="C75" s="5" t="s">
        <v>295</v>
      </c>
      <c r="D75" s="20" t="s">
        <v>296</v>
      </c>
      <c r="E75" s="5" t="s">
        <v>75</v>
      </c>
      <c r="F75" s="20"/>
      <c r="G75" s="5" t="s">
        <v>67</v>
      </c>
      <c r="H75" s="20"/>
      <c r="I75" s="20"/>
      <c r="J75" s="20"/>
      <c r="K75" s="20"/>
      <c r="L75" s="20"/>
      <c r="M75" s="20"/>
      <c r="N75" s="20"/>
    </row>
    <row r="76" spans="1:14" ht="45">
      <c r="A76" s="57" t="str">
        <f t="shared" si="3"/>
        <v>Management and Production</v>
      </c>
      <c r="B76" s="5"/>
      <c r="C76" s="5" t="s">
        <v>297</v>
      </c>
      <c r="D76" s="20" t="s">
        <v>298</v>
      </c>
      <c r="E76" s="5" t="s">
        <v>75</v>
      </c>
      <c r="F76" s="20" t="s">
        <v>299</v>
      </c>
      <c r="G76" s="5" t="s">
        <v>55</v>
      </c>
      <c r="H76" s="20"/>
      <c r="I76" s="20"/>
      <c r="J76" s="20"/>
      <c r="K76" s="20"/>
      <c r="L76" s="20"/>
      <c r="M76" s="20"/>
      <c r="N76" s="20"/>
    </row>
    <row r="77" spans="1:14">
      <c r="A77" s="57" t="str">
        <f t="shared" si="3"/>
        <v>Management and Production</v>
      </c>
      <c r="B77" s="5"/>
      <c r="C77" s="5" t="s">
        <v>300</v>
      </c>
      <c r="D77" s="20" t="s">
        <v>301</v>
      </c>
      <c r="E77" s="5" t="s">
        <v>75</v>
      </c>
      <c r="F77" s="20"/>
      <c r="G77" s="5" t="s">
        <v>67</v>
      </c>
      <c r="H77" s="20"/>
      <c r="I77" s="20"/>
      <c r="J77" s="20"/>
      <c r="K77" s="20"/>
      <c r="L77" s="20"/>
      <c r="M77" s="20"/>
      <c r="N77" s="20"/>
    </row>
    <row r="78" spans="1:14">
      <c r="A78" s="57" t="str">
        <f t="shared" si="3"/>
        <v>Management and Production</v>
      </c>
      <c r="B78" s="5"/>
      <c r="C78" s="5" t="s">
        <v>302</v>
      </c>
      <c r="D78" s="20" t="s">
        <v>303</v>
      </c>
      <c r="E78" s="5" t="s">
        <v>75</v>
      </c>
      <c r="F78" s="20" t="s">
        <v>294</v>
      </c>
      <c r="G78" s="5" t="s">
        <v>55</v>
      </c>
      <c r="H78" s="20"/>
      <c r="I78" s="20"/>
      <c r="J78" s="20"/>
      <c r="K78" s="20"/>
      <c r="L78" s="20"/>
      <c r="M78" s="20"/>
      <c r="N78" s="20"/>
    </row>
    <row r="79" spans="1:14" ht="45">
      <c r="A79" s="57" t="str">
        <f t="shared" si="3"/>
        <v>Management and Production</v>
      </c>
      <c r="B79" s="5" t="s">
        <v>304</v>
      </c>
      <c r="C79" s="5" t="s">
        <v>305</v>
      </c>
      <c r="D79" s="20" t="s">
        <v>306</v>
      </c>
      <c r="E79" s="5" t="s">
        <v>75</v>
      </c>
      <c r="F79" s="20" t="s">
        <v>307</v>
      </c>
      <c r="G79" s="5" t="s">
        <v>67</v>
      </c>
      <c r="H79" s="20"/>
      <c r="I79" s="20"/>
      <c r="J79" s="20"/>
      <c r="K79" s="20"/>
      <c r="L79" s="20"/>
      <c r="M79" s="20"/>
      <c r="N79" s="20"/>
    </row>
    <row r="80" spans="1:14">
      <c r="A80" s="57" t="str">
        <f t="shared" si="3"/>
        <v>Management and Production</v>
      </c>
      <c r="B80" s="5"/>
      <c r="C80" s="5" t="s">
        <v>308</v>
      </c>
      <c r="D80" s="20" t="s">
        <v>309</v>
      </c>
      <c r="E80" s="5" t="s">
        <v>75</v>
      </c>
      <c r="F80" s="20" t="s">
        <v>310</v>
      </c>
      <c r="G80" s="5" t="s">
        <v>67</v>
      </c>
      <c r="H80" s="20"/>
      <c r="I80" s="20"/>
      <c r="J80" s="20"/>
      <c r="K80" s="20"/>
      <c r="L80" s="20"/>
      <c r="M80" s="20"/>
      <c r="N80" s="20"/>
    </row>
    <row r="81" spans="1:14" ht="30">
      <c r="A81" s="57" t="str">
        <f t="shared" si="3"/>
        <v>Management and Production</v>
      </c>
      <c r="B81" s="5"/>
      <c r="C81" s="5" t="s">
        <v>311</v>
      </c>
      <c r="D81" s="20" t="s">
        <v>312</v>
      </c>
      <c r="E81" s="5" t="s">
        <v>75</v>
      </c>
      <c r="F81" s="20" t="s">
        <v>313</v>
      </c>
      <c r="G81" s="5" t="s">
        <v>67</v>
      </c>
      <c r="H81" s="20"/>
      <c r="I81" s="20"/>
      <c r="J81" s="20"/>
      <c r="K81" s="20"/>
      <c r="L81" s="20"/>
      <c r="M81" s="20"/>
      <c r="N81" s="20"/>
    </row>
    <row r="82" spans="1:14">
      <c r="A82" s="18" t="str">
        <f t="shared" si="3"/>
        <v>Management and Production</v>
      </c>
      <c r="B82" s="18" t="s">
        <v>314</v>
      </c>
      <c r="C82" s="18"/>
      <c r="D82" s="53"/>
      <c r="E82" s="53"/>
      <c r="F82" s="53"/>
      <c r="G82" s="53"/>
      <c r="H82" s="53"/>
      <c r="I82" s="53"/>
      <c r="J82" s="53"/>
      <c r="K82" s="53"/>
      <c r="L82" s="53"/>
      <c r="M82" s="53"/>
      <c r="N82" s="52"/>
    </row>
    <row r="83" spans="1:14" ht="45">
      <c r="A83" s="57" t="str">
        <f t="shared" si="3"/>
        <v>Management and Production</v>
      </c>
      <c r="B83" s="5" t="s">
        <v>304</v>
      </c>
      <c r="C83" s="5" t="s">
        <v>315</v>
      </c>
      <c r="D83" s="20" t="s">
        <v>316</v>
      </c>
      <c r="E83" s="5" t="s">
        <v>75</v>
      </c>
      <c r="F83" s="20"/>
      <c r="G83" s="5" t="s">
        <v>220</v>
      </c>
      <c r="H83" s="20"/>
      <c r="I83" s="20"/>
      <c r="J83" s="20"/>
      <c r="K83" s="20"/>
      <c r="L83" s="20"/>
      <c r="M83" s="20"/>
      <c r="N83" s="20"/>
    </row>
    <row r="84" spans="1:14">
      <c r="A84" s="57" t="str">
        <f t="shared" si="3"/>
        <v>Management and Production</v>
      </c>
      <c r="B84" s="5"/>
      <c r="C84" s="5" t="s">
        <v>317</v>
      </c>
      <c r="D84" s="20" t="s">
        <v>318</v>
      </c>
      <c r="E84" s="5" t="s">
        <v>75</v>
      </c>
      <c r="F84" s="20"/>
      <c r="G84" s="5" t="s">
        <v>220</v>
      </c>
      <c r="H84" s="20"/>
      <c r="I84" s="20"/>
      <c r="J84" s="20"/>
      <c r="K84" s="20"/>
      <c r="L84" s="20"/>
      <c r="M84" s="20"/>
      <c r="N84" s="20"/>
    </row>
    <row r="85" spans="1:14" ht="30">
      <c r="A85" s="57" t="str">
        <f t="shared" si="3"/>
        <v>Management and Production</v>
      </c>
      <c r="B85" s="5"/>
      <c r="C85" s="5" t="s">
        <v>319</v>
      </c>
      <c r="D85" s="20" t="s">
        <v>320</v>
      </c>
      <c r="E85" s="5" t="s">
        <v>321</v>
      </c>
      <c r="F85" s="20"/>
      <c r="G85" s="5" t="s">
        <v>220</v>
      </c>
      <c r="H85" s="20"/>
      <c r="I85" s="20"/>
      <c r="J85" s="20"/>
      <c r="K85" s="20"/>
      <c r="L85" s="20"/>
      <c r="M85" s="20"/>
      <c r="N85" s="20"/>
    </row>
    <row r="86" spans="1:14" ht="30">
      <c r="A86" s="57" t="str">
        <f t="shared" si="3"/>
        <v>Management and Production</v>
      </c>
      <c r="B86" s="5"/>
      <c r="C86" s="5" t="s">
        <v>322</v>
      </c>
      <c r="D86" s="20" t="s">
        <v>323</v>
      </c>
      <c r="E86" s="5" t="s">
        <v>324</v>
      </c>
      <c r="F86" s="20"/>
      <c r="G86" s="5" t="s">
        <v>220</v>
      </c>
      <c r="H86" s="20"/>
      <c r="I86" s="20"/>
      <c r="J86" s="20"/>
      <c r="K86" s="20"/>
      <c r="L86" s="20"/>
      <c r="M86" s="20"/>
      <c r="N86" s="20"/>
    </row>
    <row r="87" spans="1:14" ht="30">
      <c r="A87" s="57" t="str">
        <f t="shared" si="3"/>
        <v>Management and Production</v>
      </c>
      <c r="B87" s="5" t="s">
        <v>325</v>
      </c>
      <c r="C87" s="5" t="s">
        <v>326</v>
      </c>
      <c r="D87" s="20" t="s">
        <v>327</v>
      </c>
      <c r="E87" s="5" t="s">
        <v>75</v>
      </c>
      <c r="F87" s="20" t="s">
        <v>328</v>
      </c>
      <c r="G87" s="5" t="s">
        <v>67</v>
      </c>
      <c r="H87" s="20"/>
      <c r="I87" s="20"/>
      <c r="J87" s="20"/>
      <c r="K87" s="20"/>
      <c r="L87" s="20"/>
      <c r="M87" s="20"/>
      <c r="N87" s="20"/>
    </row>
    <row r="88" spans="1:14">
      <c r="A88" s="57" t="str">
        <f t="shared" si="3"/>
        <v>Management and Production</v>
      </c>
      <c r="B88" s="5"/>
      <c r="C88" s="5" t="s">
        <v>329</v>
      </c>
      <c r="D88" s="20" t="s">
        <v>330</v>
      </c>
      <c r="E88" s="5" t="s">
        <v>331</v>
      </c>
      <c r="F88" s="20" t="s">
        <v>284</v>
      </c>
      <c r="G88" s="5" t="s">
        <v>55</v>
      </c>
      <c r="H88" s="20"/>
      <c r="I88" s="20"/>
      <c r="J88" s="20"/>
      <c r="K88" s="20"/>
      <c r="L88" s="20"/>
      <c r="M88" s="20"/>
      <c r="N88" s="20"/>
    </row>
    <row r="89" spans="1:14">
      <c r="A89" s="57" t="str">
        <f t="shared" si="3"/>
        <v>Management and Production</v>
      </c>
      <c r="B89" s="5"/>
      <c r="C89" s="5" t="s">
        <v>332</v>
      </c>
      <c r="D89" s="20" t="s">
        <v>333</v>
      </c>
      <c r="E89" s="5" t="s">
        <v>331</v>
      </c>
      <c r="F89" s="20" t="s">
        <v>284</v>
      </c>
      <c r="G89" s="5" t="s">
        <v>55</v>
      </c>
      <c r="H89" s="20"/>
      <c r="I89" s="20"/>
      <c r="J89" s="20"/>
      <c r="K89" s="20"/>
      <c r="L89" s="20"/>
      <c r="M89" s="20"/>
      <c r="N89" s="20"/>
    </row>
    <row r="90" spans="1:14">
      <c r="A90" s="57" t="str">
        <f t="shared" si="3"/>
        <v>Management and Production</v>
      </c>
      <c r="B90" s="5"/>
      <c r="C90" s="5" t="s">
        <v>334</v>
      </c>
      <c r="D90" s="20" t="s">
        <v>335</v>
      </c>
      <c r="E90" s="5"/>
      <c r="F90" s="20" t="s">
        <v>336</v>
      </c>
      <c r="G90" s="5" t="s">
        <v>67</v>
      </c>
      <c r="H90" s="20"/>
      <c r="I90" s="20"/>
      <c r="J90" s="20"/>
      <c r="K90" s="20"/>
      <c r="L90" s="20"/>
      <c r="M90" s="20"/>
      <c r="N90" s="20"/>
    </row>
    <row r="91" spans="1:14" ht="30">
      <c r="A91" s="57" t="str">
        <f t="shared" si="3"/>
        <v>Management and Production</v>
      </c>
      <c r="B91" s="5"/>
      <c r="C91" s="5" t="s">
        <v>337</v>
      </c>
      <c r="D91" s="20" t="s">
        <v>338</v>
      </c>
      <c r="E91" s="5"/>
      <c r="F91" s="20"/>
      <c r="G91" s="5" t="s">
        <v>67</v>
      </c>
      <c r="H91" s="20"/>
      <c r="I91" s="20"/>
      <c r="J91" s="20"/>
      <c r="K91" s="20"/>
      <c r="L91" s="20"/>
      <c r="M91" s="20"/>
      <c r="N91" s="20"/>
    </row>
  </sheetData>
  <autoFilter ref="A2:N91" xr:uid="{9751F6FA-7D72-4B74-8779-72D07086FCEE}"/>
  <mergeCells count="1">
    <mergeCell ref="A1:B1"/>
  </mergeCells>
  <hyperlinks>
    <hyperlink ref="A1" location="Index!A1" display="Index" xr:uid="{18C3A7EA-3710-4F58-A6B1-4CA9730BFDB0}"/>
    <hyperlink ref="A1:B1" location="Contents!A1" display="Return to Table of Contents" xr:uid="{9396FE86-6083-4761-8263-1AADE3249098}"/>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F9043163-210B-4B5E-A1F1-A7EA2DBDFF2F}">
          <x14:formula1>
            <xm:f>Lookups!$A$4:$A$8</xm:f>
          </x14:formula1>
          <xm:sqref>G16:G31 G58:G64 G12:G13 G33:G42 G44:G56 G74:G81 G83:G91 G67:G72 G4:G10</xm:sqref>
        </x14:dataValidation>
        <x14:dataValidation type="list" allowBlank="1" showInputMessage="1" showErrorMessage="1" xr:uid="{BB9B5361-6D97-45D0-9018-691AA678AB51}">
          <x14:formula1>
            <xm:f>Lookups!$C$4:$C$10</xm:f>
          </x14:formula1>
          <xm:sqref>I4:I10 I12:I13 I83:I91 I33:I42 I58:I64 I44:I56 I74:I81 I67:I72 I16:I31</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4BCE3-4C21-4DCF-9C98-153DC14F42F8}">
  <sheetPr codeName="Sheet29">
    <tabColor rgb="FFFFC000"/>
  </sheetPr>
  <dimension ref="A1:N90"/>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339</v>
      </c>
      <c r="E4" s="5" t="s">
        <v>54</v>
      </c>
      <c r="F4" s="20" t="s">
        <v>1138</v>
      </c>
      <c r="G4" s="5" t="s">
        <v>55</v>
      </c>
      <c r="H4" s="20" t="s">
        <v>341</v>
      </c>
      <c r="I4" s="20" t="s">
        <v>57</v>
      </c>
      <c r="J4" s="20" t="s">
        <v>1139</v>
      </c>
      <c r="K4" s="20"/>
      <c r="L4" s="20" t="s">
        <v>976</v>
      </c>
      <c r="M4" s="20" t="s">
        <v>61</v>
      </c>
      <c r="N4" s="20"/>
    </row>
    <row r="5" spans="1:14" ht="120">
      <c r="A5" s="5" t="str">
        <f t="shared" si="0"/>
        <v>Soil Characteristics</v>
      </c>
      <c r="B5" s="5"/>
      <c r="C5" s="5" t="s">
        <v>63</v>
      </c>
      <c r="D5" s="20" t="s">
        <v>345</v>
      </c>
      <c r="E5" s="5"/>
      <c r="F5" s="20" t="s">
        <v>66</v>
      </c>
      <c r="G5" s="5" t="s">
        <v>67</v>
      </c>
      <c r="H5" s="20" t="s">
        <v>347</v>
      </c>
      <c r="I5" s="20" t="s">
        <v>69</v>
      </c>
      <c r="J5" s="20"/>
      <c r="K5" s="20"/>
      <c r="L5" s="20" t="s">
        <v>71</v>
      </c>
      <c r="M5" s="20" t="s">
        <v>72</v>
      </c>
      <c r="N5" s="20"/>
    </row>
    <row r="6" spans="1:14" ht="105">
      <c r="A6" s="5" t="str">
        <f t="shared" si="0"/>
        <v>Soil Characteristics</v>
      </c>
      <c r="B6" s="5"/>
      <c r="C6" s="5" t="s">
        <v>73</v>
      </c>
      <c r="D6" s="20" t="s">
        <v>1140</v>
      </c>
      <c r="E6" s="5" t="s">
        <v>75</v>
      </c>
      <c r="F6" s="20"/>
      <c r="G6" s="5" t="s">
        <v>55</v>
      </c>
      <c r="H6" s="20" t="s">
        <v>352</v>
      </c>
      <c r="I6" s="20" t="s">
        <v>57</v>
      </c>
      <c r="J6" s="20" t="s">
        <v>1378</v>
      </c>
      <c r="K6" s="20" t="s">
        <v>1141</v>
      </c>
      <c r="L6" s="20" t="s">
        <v>79</v>
      </c>
      <c r="M6" s="20" t="s">
        <v>80</v>
      </c>
      <c r="N6" s="20"/>
    </row>
    <row r="7" spans="1:14" ht="195">
      <c r="A7" s="5" t="str">
        <f t="shared" si="0"/>
        <v>Soil Characteristics</v>
      </c>
      <c r="B7" s="5"/>
      <c r="C7" s="5" t="s">
        <v>81</v>
      </c>
      <c r="D7" s="20" t="s">
        <v>355</v>
      </c>
      <c r="E7" s="5" t="s">
        <v>75</v>
      </c>
      <c r="F7" s="20"/>
      <c r="G7" s="5" t="s">
        <v>55</v>
      </c>
      <c r="H7" s="20" t="s">
        <v>83</v>
      </c>
      <c r="I7" s="20" t="s">
        <v>57</v>
      </c>
      <c r="J7" s="20">
        <v>6.5</v>
      </c>
      <c r="K7" s="20"/>
      <c r="L7" s="20" t="s">
        <v>86</v>
      </c>
      <c r="M7" s="20" t="s">
        <v>87</v>
      </c>
      <c r="N7" s="20" t="s">
        <v>1142</v>
      </c>
    </row>
    <row r="8" spans="1:14" ht="75">
      <c r="A8" s="5" t="str">
        <f t="shared" si="0"/>
        <v>Soil Characteristics</v>
      </c>
      <c r="B8" s="5"/>
      <c r="C8" s="5" t="s">
        <v>88</v>
      </c>
      <c r="D8" s="20" t="s">
        <v>89</v>
      </c>
      <c r="E8" s="5" t="s">
        <v>90</v>
      </c>
      <c r="F8" s="20" t="s">
        <v>91</v>
      </c>
      <c r="G8" s="5" t="s">
        <v>55</v>
      </c>
      <c r="H8" s="20" t="s">
        <v>92</v>
      </c>
      <c r="I8" s="20" t="s">
        <v>69</v>
      </c>
      <c r="J8" s="20"/>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120">
      <c r="A11" s="5" t="str">
        <f>A10</f>
        <v>Terrain</v>
      </c>
      <c r="B11" s="5"/>
      <c r="C11" s="5" t="s">
        <v>107</v>
      </c>
      <c r="D11" s="20" t="s">
        <v>365</v>
      </c>
      <c r="E11" s="5" t="s">
        <v>109</v>
      </c>
      <c r="F11" s="20"/>
      <c r="G11" s="5" t="s">
        <v>55</v>
      </c>
      <c r="H11" s="20" t="s">
        <v>110</v>
      </c>
      <c r="I11" s="20" t="s">
        <v>111</v>
      </c>
      <c r="J11" s="20" t="s">
        <v>1143</v>
      </c>
      <c r="K11" s="20" t="s">
        <v>1144</v>
      </c>
      <c r="L11" s="20" t="s">
        <v>114</v>
      </c>
      <c r="M11" s="20" t="s">
        <v>115</v>
      </c>
      <c r="N11" s="20"/>
    </row>
    <row r="12" spans="1:14" ht="60">
      <c r="A12" s="5" t="str">
        <f>A11</f>
        <v>Terrain</v>
      </c>
      <c r="B12" s="5"/>
      <c r="C12" s="5" t="s">
        <v>116</v>
      </c>
      <c r="D12" s="20" t="s">
        <v>117</v>
      </c>
      <c r="E12" s="5" t="s">
        <v>75</v>
      </c>
      <c r="F12" s="20" t="s">
        <v>118</v>
      </c>
      <c r="G12" s="5" t="s">
        <v>67</v>
      </c>
      <c r="H12" s="20" t="s">
        <v>119</v>
      </c>
      <c r="I12" s="20" t="s">
        <v>111</v>
      </c>
      <c r="J12" s="20" t="s">
        <v>1145</v>
      </c>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c r="J15" s="20"/>
      <c r="K15" s="20"/>
      <c r="L15" s="20"/>
      <c r="M15" s="20"/>
      <c r="N15" s="20"/>
    </row>
    <row r="16" spans="1:14" ht="30">
      <c r="A16" s="5" t="s">
        <v>123</v>
      </c>
      <c r="B16" s="5"/>
      <c r="C16" s="5" t="s">
        <v>131</v>
      </c>
      <c r="D16" s="20" t="s">
        <v>132</v>
      </c>
      <c r="E16" s="5" t="s">
        <v>65</v>
      </c>
      <c r="F16" s="20" t="s">
        <v>133</v>
      </c>
      <c r="G16" s="5" t="s">
        <v>55</v>
      </c>
      <c r="H16" s="20"/>
      <c r="I16" s="20"/>
      <c r="J16" s="20"/>
      <c r="K16" s="20"/>
      <c r="L16" s="20"/>
      <c r="M16" s="20"/>
      <c r="N16" s="20"/>
    </row>
    <row r="17" spans="1:14" ht="45">
      <c r="A17" s="5" t="s">
        <v>123</v>
      </c>
      <c r="B17" s="5"/>
      <c r="C17" s="5" t="s">
        <v>135</v>
      </c>
      <c r="D17" s="20" t="s">
        <v>136</v>
      </c>
      <c r="E17" s="5" t="s">
        <v>65</v>
      </c>
      <c r="F17" s="20" t="s">
        <v>137</v>
      </c>
      <c r="G17" s="5" t="s">
        <v>55</v>
      </c>
      <c r="H17" s="20"/>
      <c r="I17" s="20"/>
      <c r="J17" s="20"/>
      <c r="K17" s="20"/>
      <c r="L17" s="20"/>
      <c r="M17" s="20"/>
      <c r="N17" s="20"/>
    </row>
    <row r="18" spans="1:14" ht="45">
      <c r="A18" s="5" t="s">
        <v>123</v>
      </c>
      <c r="B18" s="5"/>
      <c r="C18" s="5" t="s">
        <v>139</v>
      </c>
      <c r="D18" s="20" t="s">
        <v>140</v>
      </c>
      <c r="E18" s="5" t="s">
        <v>75</v>
      </c>
      <c r="F18" s="20"/>
      <c r="G18" s="5" t="s">
        <v>55</v>
      </c>
      <c r="H18" s="20"/>
      <c r="I18" s="20"/>
      <c r="J18" s="20"/>
      <c r="K18" s="20"/>
      <c r="L18" s="20"/>
      <c r="M18" s="20"/>
      <c r="N18" s="20"/>
    </row>
    <row r="19" spans="1:14" ht="45">
      <c r="A19" s="5" t="s">
        <v>123</v>
      </c>
      <c r="B19" s="5"/>
      <c r="C19" s="5" t="s">
        <v>142</v>
      </c>
      <c r="D19" s="20" t="s">
        <v>143</v>
      </c>
      <c r="E19" s="5" t="s">
        <v>75</v>
      </c>
      <c r="F19" s="20"/>
      <c r="G19" s="5" t="s">
        <v>55</v>
      </c>
      <c r="H19" s="20"/>
      <c r="I19" s="20"/>
      <c r="J19" s="20"/>
      <c r="K19" s="20"/>
      <c r="L19" s="20"/>
      <c r="M19" s="20"/>
      <c r="N19" s="20"/>
    </row>
    <row r="20" spans="1:14" ht="240">
      <c r="A20" s="5" t="str">
        <f>A17</f>
        <v>Climate and weather</v>
      </c>
      <c r="B20" s="5" t="s">
        <v>145</v>
      </c>
      <c r="C20" s="5" t="s">
        <v>146</v>
      </c>
      <c r="D20" s="20" t="s">
        <v>147</v>
      </c>
      <c r="E20" s="5" t="s">
        <v>148</v>
      </c>
      <c r="F20" s="20"/>
      <c r="G20" s="5" t="s">
        <v>55</v>
      </c>
      <c r="H20" s="31" t="s">
        <v>380</v>
      </c>
      <c r="I20" s="20" t="s">
        <v>111</v>
      </c>
      <c r="J20" s="20" t="s">
        <v>1146</v>
      </c>
      <c r="K20" s="20"/>
      <c r="L20" s="20"/>
      <c r="M20" s="20"/>
      <c r="N20" s="20"/>
    </row>
    <row r="21" spans="1:14">
      <c r="A21" s="5" t="str">
        <f>A19</f>
        <v>Climate and weather</v>
      </c>
      <c r="B21" s="5" t="s">
        <v>145</v>
      </c>
      <c r="C21" s="5" t="s">
        <v>383</v>
      </c>
      <c r="D21" s="20" t="s">
        <v>384</v>
      </c>
      <c r="E21" s="5" t="s">
        <v>153</v>
      </c>
      <c r="F21" s="20"/>
      <c r="G21" s="5" t="s">
        <v>55</v>
      </c>
      <c r="H21" s="31"/>
      <c r="I21" s="20"/>
      <c r="J21" s="2" t="s">
        <v>1147</v>
      </c>
      <c r="K21" s="20"/>
      <c r="L21" s="20"/>
      <c r="M21" s="20"/>
      <c r="N21" s="20"/>
    </row>
    <row r="22" spans="1:14" ht="30">
      <c r="A22" s="5" t="str">
        <f>A20</f>
        <v>Climate and weather</v>
      </c>
      <c r="B22" s="5" t="s">
        <v>145</v>
      </c>
      <c r="C22" s="5" t="s">
        <v>151</v>
      </c>
      <c r="D22" s="20" t="s">
        <v>152</v>
      </c>
      <c r="E22" s="5" t="s">
        <v>153</v>
      </c>
      <c r="F22" s="20" t="s">
        <v>154</v>
      </c>
      <c r="G22" s="5" t="s">
        <v>55</v>
      </c>
      <c r="H22" s="20"/>
      <c r="I22" s="20"/>
      <c r="J22" s="20"/>
      <c r="K22" s="20"/>
      <c r="L22" s="20"/>
      <c r="M22" s="20"/>
      <c r="N22" s="20"/>
    </row>
    <row r="23" spans="1:14">
      <c r="A23" s="5" t="str">
        <f>A22</f>
        <v>Climate and weather</v>
      </c>
      <c r="B23" s="5" t="s">
        <v>145</v>
      </c>
      <c r="C23" s="5" t="s">
        <v>156</v>
      </c>
      <c r="D23" s="20" t="s">
        <v>157</v>
      </c>
      <c r="E23" s="5" t="s">
        <v>153</v>
      </c>
      <c r="F23" s="20"/>
      <c r="G23" s="5" t="s">
        <v>67</v>
      </c>
      <c r="H23" s="20"/>
      <c r="I23" s="20"/>
      <c r="J23" s="20"/>
      <c r="K23" s="20"/>
      <c r="L23" s="20"/>
      <c r="M23" s="20"/>
      <c r="N23" s="20"/>
    </row>
    <row r="24" spans="1:14" ht="30">
      <c r="A24" s="5" t="str">
        <f>A23</f>
        <v>Climate and weather</v>
      </c>
      <c r="B24" s="5" t="s">
        <v>145</v>
      </c>
      <c r="C24" s="5" t="s">
        <v>158</v>
      </c>
      <c r="D24" s="20" t="s">
        <v>159</v>
      </c>
      <c r="E24" s="5" t="s">
        <v>153</v>
      </c>
      <c r="F24" s="20"/>
      <c r="G24" s="5" t="s">
        <v>67</v>
      </c>
      <c r="H24" s="20"/>
      <c r="I24" s="20"/>
      <c r="J24" s="20" t="s">
        <v>1148</v>
      </c>
      <c r="K24" s="20"/>
      <c r="L24" s="20"/>
      <c r="M24" s="20"/>
      <c r="N24" s="20"/>
    </row>
    <row r="25" spans="1:14" ht="60">
      <c r="A25" s="5" t="str">
        <f>A24</f>
        <v>Climate and weather</v>
      </c>
      <c r="B25" s="5" t="s">
        <v>145</v>
      </c>
      <c r="C25" s="5" t="s">
        <v>391</v>
      </c>
      <c r="D25" s="20" t="s">
        <v>392</v>
      </c>
      <c r="E25" s="5" t="s">
        <v>153</v>
      </c>
      <c r="F25" s="20"/>
      <c r="G25" s="5" t="s">
        <v>67</v>
      </c>
      <c r="H25" s="20"/>
      <c r="I25" s="20"/>
      <c r="J25" s="20"/>
      <c r="K25" s="20"/>
      <c r="L25" s="20"/>
      <c r="M25" s="20"/>
      <c r="N25" s="20"/>
    </row>
    <row r="26" spans="1:14" ht="45">
      <c r="A26" s="5" t="str">
        <f>A25</f>
        <v>Climate and weather</v>
      </c>
      <c r="B26" s="5" t="s">
        <v>393</v>
      </c>
      <c r="C26" s="5"/>
      <c r="D26" s="20" t="s">
        <v>394</v>
      </c>
      <c r="E26" s="5" t="s">
        <v>395</v>
      </c>
      <c r="F26" s="20"/>
      <c r="G26" s="5" t="s">
        <v>67</v>
      </c>
      <c r="H26" s="20"/>
      <c r="I26" s="20"/>
      <c r="J26" s="20"/>
      <c r="K26" s="20"/>
      <c r="L26" s="20"/>
      <c r="M26" s="20"/>
      <c r="N26" s="20"/>
    </row>
    <row r="27" spans="1:14" ht="45">
      <c r="A27" s="5" t="str">
        <f>A24</f>
        <v>Climate and weather</v>
      </c>
      <c r="B27" s="5" t="s">
        <v>396</v>
      </c>
      <c r="C27" s="5" t="s">
        <v>160</v>
      </c>
      <c r="D27" s="20" t="s">
        <v>161</v>
      </c>
      <c r="E27" s="5" t="s">
        <v>162</v>
      </c>
      <c r="F27" s="20" t="s">
        <v>397</v>
      </c>
      <c r="G27" s="5" t="s">
        <v>55</v>
      </c>
      <c r="H27" s="20"/>
      <c r="I27" s="20"/>
      <c r="J27" s="20"/>
      <c r="K27" s="20"/>
      <c r="L27" s="20"/>
      <c r="M27" s="20"/>
      <c r="N27" s="20"/>
    </row>
    <row r="28" spans="1:14" ht="60">
      <c r="A28" s="5" t="str">
        <f>A25</f>
        <v>Climate and weather</v>
      </c>
      <c r="B28" s="5" t="s">
        <v>396</v>
      </c>
      <c r="C28" s="5" t="s">
        <v>400</v>
      </c>
      <c r="D28" s="20"/>
      <c r="E28" s="5" t="s">
        <v>400</v>
      </c>
      <c r="F28" s="20" t="s">
        <v>397</v>
      </c>
      <c r="G28" s="5" t="s">
        <v>55</v>
      </c>
      <c r="H28" s="20" t="s">
        <v>401</v>
      </c>
      <c r="I28" s="20" t="s">
        <v>111</v>
      </c>
      <c r="J28" s="20" t="s">
        <v>1149</v>
      </c>
      <c r="K28" s="58" t="s">
        <v>1150</v>
      </c>
      <c r="L28" s="20"/>
      <c r="M28" s="20"/>
      <c r="N28" s="46" t="s">
        <v>1151</v>
      </c>
    </row>
    <row r="29" spans="1:14" ht="45">
      <c r="A29" s="5" t="str">
        <f>A27</f>
        <v>Climate and weather</v>
      </c>
      <c r="B29" s="5" t="s">
        <v>396</v>
      </c>
      <c r="C29" s="5" t="s">
        <v>164</v>
      </c>
      <c r="D29" s="20" t="s">
        <v>165</v>
      </c>
      <c r="E29" s="5" t="s">
        <v>75</v>
      </c>
      <c r="F29" s="20" t="s">
        <v>166</v>
      </c>
      <c r="G29" s="5" t="s">
        <v>55</v>
      </c>
      <c r="H29" s="20"/>
      <c r="I29" s="20"/>
      <c r="J29" s="20"/>
      <c r="K29" s="20"/>
      <c r="L29" s="20"/>
      <c r="M29" s="20"/>
      <c r="N29" s="20"/>
    </row>
    <row r="30" spans="1:14" ht="45" collapsed="1">
      <c r="A30" s="5" t="str">
        <f t="shared" ref="A30:A39" si="1">A29</f>
        <v>Climate and weather</v>
      </c>
      <c r="B30" s="5" t="s">
        <v>168</v>
      </c>
      <c r="C30" s="5" t="s">
        <v>169</v>
      </c>
      <c r="D30" s="20" t="s">
        <v>170</v>
      </c>
      <c r="E30" s="5" t="s">
        <v>75</v>
      </c>
      <c r="F30" s="20" t="s">
        <v>171</v>
      </c>
      <c r="G30" s="5" t="s">
        <v>55</v>
      </c>
      <c r="H30" s="20"/>
      <c r="I30" s="20"/>
      <c r="J30" s="20"/>
      <c r="K30" s="20"/>
      <c r="L30" s="20"/>
      <c r="M30" s="20"/>
      <c r="N30" s="20"/>
    </row>
    <row r="31" spans="1:14">
      <c r="A31" s="52" t="str">
        <f t="shared" si="1"/>
        <v>Climate and weather</v>
      </c>
      <c r="B31" s="18" t="s">
        <v>173</v>
      </c>
      <c r="C31" s="18"/>
      <c r="D31" s="53"/>
      <c r="E31" s="53"/>
      <c r="F31" s="53"/>
      <c r="G31" s="53"/>
      <c r="H31" s="53"/>
      <c r="I31" s="53"/>
      <c r="J31" s="53"/>
      <c r="K31" s="53"/>
      <c r="L31" s="53"/>
      <c r="M31" s="53"/>
      <c r="N31" s="52"/>
    </row>
    <row r="32" spans="1:14" ht="30">
      <c r="A32" s="5" t="str">
        <f t="shared" si="1"/>
        <v>Climate and weather</v>
      </c>
      <c r="B32" s="5" t="s">
        <v>174</v>
      </c>
      <c r="C32" s="5" t="s">
        <v>175</v>
      </c>
      <c r="D32" s="20" t="s">
        <v>176</v>
      </c>
      <c r="E32" s="5" t="s">
        <v>128</v>
      </c>
      <c r="F32" s="20" t="s">
        <v>177</v>
      </c>
      <c r="G32" s="5" t="s">
        <v>55</v>
      </c>
      <c r="H32" s="20"/>
      <c r="I32" s="20"/>
      <c r="J32" s="20"/>
      <c r="K32" s="20"/>
      <c r="L32" s="20"/>
      <c r="M32" s="20"/>
      <c r="N32" s="20"/>
    </row>
    <row r="33" spans="1:14" ht="45">
      <c r="A33" s="5" t="str">
        <f t="shared" si="1"/>
        <v>Climate and weather</v>
      </c>
      <c r="B33" s="5" t="s">
        <v>174</v>
      </c>
      <c r="C33" s="5" t="s">
        <v>179</v>
      </c>
      <c r="D33" s="20" t="s">
        <v>180</v>
      </c>
      <c r="E33" s="5" t="s">
        <v>181</v>
      </c>
      <c r="F33" s="20" t="s">
        <v>182</v>
      </c>
      <c r="G33" s="5" t="s">
        <v>67</v>
      </c>
      <c r="H33" s="20"/>
      <c r="I33" s="20"/>
      <c r="J33" s="20"/>
      <c r="K33" s="20"/>
      <c r="L33" s="20"/>
      <c r="M33" s="20"/>
      <c r="N33" s="20"/>
    </row>
    <row r="34" spans="1:14" ht="60">
      <c r="A34" s="5" t="str">
        <f t="shared" si="1"/>
        <v>Climate and weather</v>
      </c>
      <c r="B34" s="5" t="s">
        <v>184</v>
      </c>
      <c r="C34" s="5" t="s">
        <v>185</v>
      </c>
      <c r="D34" s="20" t="s">
        <v>186</v>
      </c>
      <c r="E34" s="5" t="s">
        <v>181</v>
      </c>
      <c r="F34" s="20"/>
      <c r="G34" s="5" t="s">
        <v>55</v>
      </c>
      <c r="H34" s="20"/>
      <c r="I34" s="20" t="s">
        <v>111</v>
      </c>
      <c r="J34" s="20" t="s">
        <v>1152</v>
      </c>
      <c r="K34" s="20" t="s">
        <v>1153</v>
      </c>
      <c r="L34" s="20"/>
      <c r="M34" s="20"/>
      <c r="N34" s="20"/>
    </row>
    <row r="35" spans="1:14" ht="45">
      <c r="A35" s="5" t="str">
        <f t="shared" si="1"/>
        <v>Climate and weather</v>
      </c>
      <c r="B35" s="5" t="s">
        <v>184</v>
      </c>
      <c r="C35" s="5" t="s">
        <v>187</v>
      </c>
      <c r="D35" s="20" t="s">
        <v>188</v>
      </c>
      <c r="E35" s="5" t="s">
        <v>181</v>
      </c>
      <c r="F35" s="20"/>
      <c r="G35" s="5" t="s">
        <v>55</v>
      </c>
      <c r="H35" s="20"/>
      <c r="I35" s="20"/>
      <c r="J35" s="20"/>
      <c r="K35" s="20" t="s">
        <v>1154</v>
      </c>
      <c r="L35" s="20"/>
      <c r="M35" s="20"/>
      <c r="N35" s="20"/>
    </row>
    <row r="36" spans="1:14" ht="30">
      <c r="A36" s="5" t="str">
        <f t="shared" si="1"/>
        <v>Climate and weather</v>
      </c>
      <c r="B36" s="5" t="s">
        <v>184</v>
      </c>
      <c r="C36" s="5" t="s">
        <v>192</v>
      </c>
      <c r="D36" s="20" t="s">
        <v>193</v>
      </c>
      <c r="E36" s="5" t="s">
        <v>75</v>
      </c>
      <c r="F36" s="20" t="s">
        <v>194</v>
      </c>
      <c r="G36" s="5" t="s">
        <v>67</v>
      </c>
      <c r="H36" s="20"/>
      <c r="I36" s="20" t="s">
        <v>111</v>
      </c>
      <c r="J36" s="20" t="s">
        <v>1155</v>
      </c>
      <c r="K36" s="20"/>
      <c r="L36" s="20"/>
      <c r="M36" s="20"/>
      <c r="N36" s="20"/>
    </row>
    <row r="37" spans="1:14" ht="45">
      <c r="A37" s="5" t="str">
        <f t="shared" si="1"/>
        <v>Climate and weather</v>
      </c>
      <c r="B37" s="5" t="s">
        <v>196</v>
      </c>
      <c r="C37" s="5" t="s">
        <v>197</v>
      </c>
      <c r="D37" s="20" t="s">
        <v>198</v>
      </c>
      <c r="E37" s="5" t="s">
        <v>181</v>
      </c>
      <c r="F37" s="20"/>
      <c r="G37" s="5" t="s">
        <v>55</v>
      </c>
      <c r="H37" s="20"/>
      <c r="I37" s="20"/>
      <c r="J37" s="20"/>
      <c r="K37" s="20"/>
      <c r="L37" s="20"/>
      <c r="M37" s="20"/>
      <c r="N37" s="20"/>
    </row>
    <row r="38" spans="1:14" ht="45">
      <c r="A38" s="5" t="str">
        <f t="shared" si="1"/>
        <v>Climate and weather</v>
      </c>
      <c r="B38" s="5" t="s">
        <v>196</v>
      </c>
      <c r="C38" s="5" t="s">
        <v>201</v>
      </c>
      <c r="D38" s="20" t="s">
        <v>202</v>
      </c>
      <c r="E38" s="5" t="s">
        <v>181</v>
      </c>
      <c r="F38" s="20"/>
      <c r="G38" s="5" t="s">
        <v>55</v>
      </c>
      <c r="H38" s="20"/>
      <c r="I38" s="20"/>
      <c r="J38" s="20"/>
      <c r="K38" s="20"/>
      <c r="L38" s="20"/>
      <c r="M38" s="20"/>
      <c r="N38" s="20"/>
    </row>
    <row r="39" spans="1:14" ht="30">
      <c r="A39" s="5" t="str">
        <f t="shared" si="1"/>
        <v>Climate and weather</v>
      </c>
      <c r="B39" s="5" t="s">
        <v>196</v>
      </c>
      <c r="C39" s="5" t="s">
        <v>418</v>
      </c>
      <c r="D39" s="20" t="s">
        <v>419</v>
      </c>
      <c r="E39" s="5" t="s">
        <v>153</v>
      </c>
      <c r="F39" s="20" t="s">
        <v>420</v>
      </c>
      <c r="G39" s="5" t="s">
        <v>55</v>
      </c>
      <c r="H39" s="20"/>
      <c r="I39" s="20"/>
      <c r="J39" s="20"/>
      <c r="K39" s="20"/>
      <c r="L39" s="20"/>
      <c r="M39" s="20"/>
      <c r="N39" s="20"/>
    </row>
    <row r="40" spans="1:14" ht="45">
      <c r="A40" s="5" t="str">
        <f>A38</f>
        <v>Climate and weather</v>
      </c>
      <c r="B40" s="5" t="s">
        <v>204</v>
      </c>
      <c r="C40" s="5" t="s">
        <v>205</v>
      </c>
      <c r="D40" s="20" t="s">
        <v>206</v>
      </c>
      <c r="E40" s="5" t="s">
        <v>181</v>
      </c>
      <c r="F40" s="20" t="s">
        <v>207</v>
      </c>
      <c r="G40" s="5" t="s">
        <v>67</v>
      </c>
      <c r="H40" s="20"/>
      <c r="I40" s="20"/>
      <c r="J40" s="20" t="s">
        <v>1156</v>
      </c>
      <c r="K40" s="20" t="s">
        <v>1157</v>
      </c>
      <c r="L40" s="20"/>
      <c r="M40" s="20"/>
      <c r="N40" s="20"/>
    </row>
    <row r="41" spans="1:14" ht="30">
      <c r="A41" s="5" t="str">
        <f>A40</f>
        <v>Climate and weather</v>
      </c>
      <c r="B41" s="5" t="s">
        <v>209</v>
      </c>
      <c r="C41" s="5" t="s">
        <v>210</v>
      </c>
      <c r="D41" s="20" t="s">
        <v>211</v>
      </c>
      <c r="E41" s="5" t="s">
        <v>181</v>
      </c>
      <c r="F41" s="20" t="s">
        <v>207</v>
      </c>
      <c r="G41" s="5" t="s">
        <v>67</v>
      </c>
      <c r="H41" s="20"/>
      <c r="I41" s="20"/>
      <c r="J41" s="20"/>
      <c r="K41" s="20"/>
      <c r="L41" s="20"/>
      <c r="M41" s="20"/>
      <c r="N41" s="20"/>
    </row>
    <row r="42" spans="1:14">
      <c r="A42" s="9" t="s">
        <v>213</v>
      </c>
      <c r="B42" s="22"/>
      <c r="C42" s="22"/>
      <c r="D42" s="45"/>
      <c r="E42" s="9"/>
      <c r="F42" s="9"/>
      <c r="G42" s="9"/>
      <c r="H42" s="45"/>
      <c r="I42" s="9"/>
      <c r="J42" s="45"/>
      <c r="K42" s="45"/>
      <c r="L42" s="45"/>
      <c r="M42" s="45"/>
      <c r="N42" s="9"/>
    </row>
    <row r="43" spans="1:14" ht="60">
      <c r="A43" s="5" t="str">
        <f>A48</f>
        <v xml:space="preserve">Plant Characteristics </v>
      </c>
      <c r="B43" s="5" t="s">
        <v>214</v>
      </c>
      <c r="C43" s="5" t="s">
        <v>215</v>
      </c>
      <c r="D43" s="20" t="s">
        <v>216</v>
      </c>
      <c r="E43" s="5" t="s">
        <v>75</v>
      </c>
      <c r="F43" s="31"/>
      <c r="G43" s="5" t="s">
        <v>67</v>
      </c>
      <c r="H43" s="31"/>
      <c r="I43" s="31"/>
      <c r="J43" s="31"/>
      <c r="K43" s="31"/>
      <c r="L43" s="31"/>
      <c r="M43" s="31"/>
      <c r="N43" s="31"/>
    </row>
    <row r="44" spans="1:14" ht="30">
      <c r="A44" s="5" t="str">
        <f>A55</f>
        <v xml:space="preserve">Plant Characteristics </v>
      </c>
      <c r="B44" s="5" t="s">
        <v>214</v>
      </c>
      <c r="C44" s="5" t="s">
        <v>217</v>
      </c>
      <c r="D44" s="20" t="s">
        <v>218</v>
      </c>
      <c r="E44" s="5" t="s">
        <v>75</v>
      </c>
      <c r="F44" s="31" t="s">
        <v>219</v>
      </c>
      <c r="G44" s="5" t="s">
        <v>220</v>
      </c>
      <c r="H44" s="31"/>
      <c r="I44" s="31"/>
      <c r="J44" s="31"/>
      <c r="K44" s="31"/>
      <c r="L44" s="31"/>
      <c r="M44" s="31"/>
      <c r="N44" s="31"/>
    </row>
    <row r="45" spans="1:14">
      <c r="A45" s="5" t="str">
        <f>A44</f>
        <v xml:space="preserve">Plant Characteristics </v>
      </c>
      <c r="B45" s="5" t="s">
        <v>214</v>
      </c>
      <c r="C45" s="5" t="s">
        <v>221</v>
      </c>
      <c r="D45" s="20" t="s">
        <v>222</v>
      </c>
      <c r="E45" s="5" t="s">
        <v>75</v>
      </c>
      <c r="F45" s="31" t="s">
        <v>219</v>
      </c>
      <c r="G45" s="5" t="s">
        <v>220</v>
      </c>
      <c r="H45" s="31"/>
      <c r="I45" s="31"/>
      <c r="J45" s="31"/>
      <c r="K45" s="31"/>
      <c r="L45" s="31"/>
      <c r="M45" s="31"/>
      <c r="N45" s="31"/>
    </row>
    <row r="46" spans="1:14" ht="30">
      <c r="A46" s="5" t="str">
        <f>A49</f>
        <v xml:space="preserve">Plant Characteristics </v>
      </c>
      <c r="B46" s="5" t="s">
        <v>214</v>
      </c>
      <c r="C46" s="5" t="s">
        <v>223</v>
      </c>
      <c r="D46" s="20" t="s">
        <v>224</v>
      </c>
      <c r="E46" s="5" t="s">
        <v>75</v>
      </c>
      <c r="F46" s="31" t="s">
        <v>225</v>
      </c>
      <c r="G46" s="5" t="s">
        <v>220</v>
      </c>
      <c r="H46" s="31"/>
      <c r="I46" s="31"/>
      <c r="J46" s="31"/>
      <c r="K46" s="31"/>
      <c r="L46" s="31"/>
      <c r="M46" s="31"/>
      <c r="N46" s="31"/>
    </row>
    <row r="47" spans="1:14" ht="45">
      <c r="A47" s="5" t="str">
        <f>A42</f>
        <v xml:space="preserve">Plant Characteristics </v>
      </c>
      <c r="B47" s="5" t="s">
        <v>226</v>
      </c>
      <c r="C47" s="5" t="s">
        <v>227</v>
      </c>
      <c r="D47" s="20" t="s">
        <v>228</v>
      </c>
      <c r="E47" s="5" t="s">
        <v>75</v>
      </c>
      <c r="F47" s="31" t="s">
        <v>229</v>
      </c>
      <c r="G47" s="5" t="s">
        <v>67</v>
      </c>
      <c r="H47" s="31"/>
      <c r="I47" s="31"/>
      <c r="J47" s="31"/>
      <c r="K47" s="31"/>
      <c r="L47" s="31"/>
      <c r="M47" s="31"/>
      <c r="N47" s="31"/>
    </row>
    <row r="48" spans="1:14">
      <c r="A48" s="5" t="str">
        <f>A47</f>
        <v xml:space="preserve">Plant Characteristics </v>
      </c>
      <c r="B48" s="5" t="s">
        <v>226</v>
      </c>
      <c r="C48" s="5" t="s">
        <v>230</v>
      </c>
      <c r="D48" s="20" t="s">
        <v>231</v>
      </c>
      <c r="E48" s="5" t="s">
        <v>232</v>
      </c>
      <c r="F48" s="31"/>
      <c r="G48" s="5" t="s">
        <v>55</v>
      </c>
      <c r="H48" s="31"/>
      <c r="I48" s="31"/>
      <c r="J48" s="31"/>
      <c r="K48" s="31"/>
      <c r="L48" s="31"/>
      <c r="M48" s="31"/>
      <c r="N48" s="31"/>
    </row>
    <row r="49" spans="1:14">
      <c r="A49" s="5" t="str">
        <f>A43</f>
        <v xml:space="preserve">Plant Characteristics </v>
      </c>
      <c r="B49" s="5" t="s">
        <v>226</v>
      </c>
      <c r="C49" s="5" t="s">
        <v>233</v>
      </c>
      <c r="D49" s="20" t="s">
        <v>234</v>
      </c>
      <c r="E49" s="20" t="s">
        <v>75</v>
      </c>
      <c r="F49" s="31"/>
      <c r="G49" s="5" t="s">
        <v>67</v>
      </c>
      <c r="H49" s="31"/>
      <c r="I49" s="31"/>
      <c r="J49" s="31"/>
      <c r="K49" s="31"/>
      <c r="L49" s="31"/>
      <c r="M49" s="31"/>
      <c r="N49" s="31"/>
    </row>
    <row r="50" spans="1:14" ht="60">
      <c r="A50" s="5" t="str">
        <f>A45</f>
        <v xml:space="preserve">Plant Characteristics </v>
      </c>
      <c r="B50" s="5" t="s">
        <v>226</v>
      </c>
      <c r="C50" s="5" t="s">
        <v>235</v>
      </c>
      <c r="D50" s="20" t="s">
        <v>236</v>
      </c>
      <c r="E50" s="20" t="s">
        <v>75</v>
      </c>
      <c r="F50" s="31"/>
      <c r="G50" s="5" t="s">
        <v>55</v>
      </c>
      <c r="H50" s="31"/>
      <c r="I50" s="31"/>
      <c r="J50" s="31"/>
      <c r="K50" s="31"/>
      <c r="L50" s="31"/>
      <c r="M50" s="31"/>
      <c r="N50" s="31"/>
    </row>
    <row r="51" spans="1:14" ht="30">
      <c r="A51" s="5" t="str">
        <f>A50</f>
        <v xml:space="preserve">Plant Characteristics </v>
      </c>
      <c r="B51" s="5"/>
      <c r="C51" s="5" t="s">
        <v>237</v>
      </c>
      <c r="D51" s="20" t="s">
        <v>238</v>
      </c>
      <c r="E51" s="20" t="s">
        <v>75</v>
      </c>
      <c r="F51" s="31"/>
      <c r="G51" s="5" t="s">
        <v>67</v>
      </c>
      <c r="H51" s="31"/>
      <c r="I51" s="31"/>
      <c r="J51" s="31"/>
      <c r="K51" s="31"/>
      <c r="L51" s="31"/>
      <c r="M51" s="31"/>
      <c r="N51" s="31"/>
    </row>
    <row r="52" spans="1:14" ht="45">
      <c r="A52" s="5" t="str">
        <f>A51</f>
        <v xml:space="preserve">Plant Characteristics </v>
      </c>
      <c r="B52" s="5"/>
      <c r="C52" s="5" t="s">
        <v>239</v>
      </c>
      <c r="D52" s="20" t="s">
        <v>240</v>
      </c>
      <c r="E52" s="20" t="s">
        <v>75</v>
      </c>
      <c r="F52" s="31"/>
      <c r="G52" s="5" t="s">
        <v>67</v>
      </c>
      <c r="H52" s="31"/>
      <c r="I52" s="31"/>
      <c r="J52" s="31"/>
      <c r="K52" s="31"/>
      <c r="L52" s="31"/>
      <c r="M52" s="31"/>
      <c r="N52" s="31"/>
    </row>
    <row r="53" spans="1:14" ht="45">
      <c r="A53" s="5" t="str">
        <f>A52</f>
        <v xml:space="preserve">Plant Characteristics </v>
      </c>
      <c r="B53" s="5"/>
      <c r="C53" s="5" t="s">
        <v>241</v>
      </c>
      <c r="D53" s="20" t="s">
        <v>242</v>
      </c>
      <c r="E53" s="5" t="s">
        <v>243</v>
      </c>
      <c r="F53" s="31" t="s">
        <v>244</v>
      </c>
      <c r="G53" s="5" t="s">
        <v>55</v>
      </c>
      <c r="H53" s="31"/>
      <c r="I53" s="31"/>
      <c r="J53" s="31"/>
      <c r="K53" s="31"/>
      <c r="L53" s="31"/>
      <c r="M53" s="31"/>
      <c r="N53" s="31"/>
    </row>
    <row r="54" spans="1:14" ht="75">
      <c r="A54" s="5" t="str">
        <f>A45</f>
        <v xml:space="preserve">Plant Characteristics </v>
      </c>
      <c r="B54" s="5" t="s">
        <v>245</v>
      </c>
      <c r="C54" s="5" t="s">
        <v>246</v>
      </c>
      <c r="D54" s="31" t="s">
        <v>247</v>
      </c>
      <c r="E54" s="5" t="s">
        <v>75</v>
      </c>
      <c r="F54" s="31"/>
      <c r="G54" s="5" t="s">
        <v>67</v>
      </c>
      <c r="H54" s="31"/>
      <c r="I54" s="31"/>
      <c r="J54" s="31"/>
      <c r="K54" s="31"/>
      <c r="L54" s="31"/>
      <c r="M54" s="31"/>
      <c r="N54" s="31"/>
    </row>
    <row r="55" spans="1:14" ht="30">
      <c r="A55" s="5" t="str">
        <f>A46</f>
        <v xml:space="preserve">Plant Characteristics </v>
      </c>
      <c r="B55" s="5" t="s">
        <v>245</v>
      </c>
      <c r="C55" s="5" t="s">
        <v>248</v>
      </c>
      <c r="D55" s="20" t="s">
        <v>249</v>
      </c>
      <c r="E55" s="5" t="s">
        <v>75</v>
      </c>
      <c r="F55" s="31"/>
      <c r="G55" s="5" t="s">
        <v>67</v>
      </c>
      <c r="H55" s="31"/>
      <c r="I55" s="31"/>
      <c r="J55" s="31"/>
      <c r="K55" s="31"/>
      <c r="L55" s="31"/>
      <c r="M55" s="31"/>
      <c r="N55" s="31"/>
    </row>
    <row r="56" spans="1:14">
      <c r="A56" s="9" t="s">
        <v>250</v>
      </c>
      <c r="B56" s="22"/>
      <c r="C56" s="22"/>
      <c r="D56" s="45"/>
      <c r="E56" s="9"/>
      <c r="F56" s="9"/>
      <c r="G56" s="9"/>
      <c r="H56" s="45"/>
      <c r="I56" s="9"/>
      <c r="J56" s="45"/>
      <c r="K56" s="45"/>
      <c r="L56" s="45"/>
      <c r="M56" s="45"/>
      <c r="N56" s="9"/>
    </row>
    <row r="57" spans="1:14" ht="45">
      <c r="A57" s="5" t="str">
        <f t="shared" ref="A57:A63" si="2">A56</f>
        <v>Pests, Diseases, and Weeds</v>
      </c>
      <c r="B57" s="5" t="s">
        <v>251</v>
      </c>
      <c r="C57" s="5" t="s">
        <v>252</v>
      </c>
      <c r="D57" s="20" t="s">
        <v>253</v>
      </c>
      <c r="E57" s="5" t="s">
        <v>75</v>
      </c>
      <c r="F57" s="20"/>
      <c r="G57" s="5" t="s">
        <v>67</v>
      </c>
      <c r="H57" s="31" t="s">
        <v>1158</v>
      </c>
      <c r="I57" s="31"/>
      <c r="J57" s="31"/>
      <c r="K57" s="31"/>
      <c r="L57" s="31"/>
      <c r="M57" s="31"/>
      <c r="N57" s="31"/>
    </row>
    <row r="58" spans="1:14" ht="90">
      <c r="A58" s="5" t="str">
        <f t="shared" si="2"/>
        <v>Pests, Diseases, and Weeds</v>
      </c>
      <c r="B58" s="5" t="s">
        <v>251</v>
      </c>
      <c r="C58" s="5" t="s">
        <v>254</v>
      </c>
      <c r="D58" s="20" t="s">
        <v>255</v>
      </c>
      <c r="E58" s="5" t="s">
        <v>75</v>
      </c>
      <c r="F58" s="20" t="s">
        <v>256</v>
      </c>
      <c r="G58" s="5" t="s">
        <v>220</v>
      </c>
      <c r="H58" s="31" t="s">
        <v>1159</v>
      </c>
      <c r="I58" s="31"/>
      <c r="J58" s="31" t="s">
        <v>1160</v>
      </c>
      <c r="K58" s="31"/>
      <c r="L58" s="31" t="s">
        <v>1161</v>
      </c>
      <c r="M58" s="31"/>
      <c r="N58" s="31" t="s">
        <v>1162</v>
      </c>
    </row>
    <row r="59" spans="1:14" ht="75">
      <c r="A59" s="5" t="str">
        <f t="shared" si="2"/>
        <v>Pests, Diseases, and Weeds</v>
      </c>
      <c r="B59" s="5" t="s">
        <v>251</v>
      </c>
      <c r="C59" s="5" t="s">
        <v>257</v>
      </c>
      <c r="D59" s="20" t="s">
        <v>258</v>
      </c>
      <c r="E59" s="5" t="s">
        <v>75</v>
      </c>
      <c r="F59" s="20"/>
      <c r="G59" s="5" t="s">
        <v>67</v>
      </c>
      <c r="H59" s="31" t="s">
        <v>1163</v>
      </c>
      <c r="I59" s="31"/>
      <c r="J59" s="31"/>
      <c r="K59" s="31"/>
      <c r="L59" s="31"/>
      <c r="M59" s="31"/>
      <c r="N59" s="31" t="s">
        <v>1164</v>
      </c>
    </row>
    <row r="60" spans="1:14">
      <c r="A60" s="5" t="str">
        <f t="shared" si="2"/>
        <v>Pests, Diseases, and Weeds</v>
      </c>
      <c r="B60" s="5" t="s">
        <v>251</v>
      </c>
      <c r="C60" s="5" t="s">
        <v>259</v>
      </c>
      <c r="D60" s="20" t="s">
        <v>260</v>
      </c>
      <c r="E60" s="5" t="s">
        <v>75</v>
      </c>
      <c r="F60" s="20" t="s">
        <v>256</v>
      </c>
      <c r="G60" s="5" t="s">
        <v>220</v>
      </c>
      <c r="H60" s="31"/>
      <c r="I60" s="31"/>
      <c r="J60" s="31"/>
      <c r="K60" s="31"/>
      <c r="L60" s="31"/>
      <c r="M60" s="31"/>
      <c r="N60" s="31"/>
    </row>
    <row r="61" spans="1:14" ht="30">
      <c r="A61" s="5" t="str">
        <f t="shared" si="2"/>
        <v>Pests, Diseases, and Weeds</v>
      </c>
      <c r="B61" s="5" t="s">
        <v>261</v>
      </c>
      <c r="C61" s="5" t="s">
        <v>262</v>
      </c>
      <c r="D61" s="20" t="s">
        <v>263</v>
      </c>
      <c r="E61" s="5" t="s">
        <v>75</v>
      </c>
      <c r="F61" s="20"/>
      <c r="G61" s="5" t="s">
        <v>67</v>
      </c>
      <c r="H61" s="31"/>
      <c r="I61" s="31"/>
      <c r="J61" s="31"/>
      <c r="K61" s="31"/>
      <c r="L61" s="31"/>
      <c r="M61" s="31"/>
      <c r="N61" s="31"/>
    </row>
    <row r="62" spans="1:14">
      <c r="A62" s="5" t="str">
        <f t="shared" si="2"/>
        <v>Pests, Diseases, and Weeds</v>
      </c>
      <c r="B62" s="5" t="s">
        <v>261</v>
      </c>
      <c r="C62" s="5" t="s">
        <v>264</v>
      </c>
      <c r="D62" s="20" t="s">
        <v>265</v>
      </c>
      <c r="E62" s="5" t="s">
        <v>75</v>
      </c>
      <c r="F62" s="20"/>
      <c r="G62" s="5" t="s">
        <v>220</v>
      </c>
      <c r="H62" s="31"/>
      <c r="I62" s="31"/>
      <c r="J62" s="31"/>
      <c r="K62" s="31"/>
      <c r="L62" s="31"/>
      <c r="M62" s="31"/>
      <c r="N62" s="31"/>
    </row>
    <row r="63" spans="1:14" ht="30">
      <c r="A63" s="5" t="str">
        <f t="shared" si="2"/>
        <v>Pests, Diseases, and Weeds</v>
      </c>
      <c r="B63" s="5" t="s">
        <v>261</v>
      </c>
      <c r="C63" s="5" t="s">
        <v>266</v>
      </c>
      <c r="D63" s="20" t="s">
        <v>267</v>
      </c>
      <c r="E63" s="5" t="s">
        <v>75</v>
      </c>
      <c r="F63" s="20"/>
      <c r="G63" s="5" t="s">
        <v>67</v>
      </c>
      <c r="H63" s="31"/>
      <c r="I63" s="31"/>
      <c r="J63" s="31"/>
      <c r="K63" s="31"/>
      <c r="L63" s="31"/>
      <c r="M63" s="31"/>
      <c r="N63" s="31"/>
    </row>
    <row r="64" spans="1:14">
      <c r="A64" s="9" t="s">
        <v>268</v>
      </c>
      <c r="B64" s="22"/>
      <c r="C64" s="22"/>
      <c r="D64" s="45"/>
      <c r="E64" s="9"/>
      <c r="F64" s="9"/>
      <c r="G64" s="9"/>
      <c r="H64" s="45"/>
      <c r="I64" s="9"/>
      <c r="J64" s="45"/>
      <c r="K64" s="45"/>
      <c r="L64" s="45"/>
      <c r="M64" s="45"/>
      <c r="N64" s="9"/>
    </row>
    <row r="65" spans="1:14">
      <c r="A65" s="18" t="str">
        <f t="shared" ref="A65:A90" si="3">A64</f>
        <v>Management and Production</v>
      </c>
      <c r="B65" s="18" t="s">
        <v>269</v>
      </c>
      <c r="C65" s="18"/>
      <c r="D65" s="53"/>
      <c r="E65" s="52"/>
      <c r="F65" s="52"/>
      <c r="G65" s="52"/>
      <c r="H65" s="53"/>
      <c r="I65" s="52"/>
      <c r="J65" s="53"/>
      <c r="K65" s="53"/>
      <c r="L65" s="53"/>
      <c r="M65" s="53"/>
      <c r="N65" s="52"/>
    </row>
    <row r="66" spans="1:14" ht="30">
      <c r="A66" s="57" t="str">
        <f t="shared" si="3"/>
        <v>Management and Production</v>
      </c>
      <c r="B66" s="5" t="s">
        <v>270</v>
      </c>
      <c r="C66" s="5" t="s">
        <v>271</v>
      </c>
      <c r="D66" s="20" t="s">
        <v>272</v>
      </c>
      <c r="E66" s="5" t="s">
        <v>75</v>
      </c>
      <c r="F66" s="20" t="s">
        <v>273</v>
      </c>
      <c r="G66" s="5" t="s">
        <v>67</v>
      </c>
      <c r="H66" s="31"/>
      <c r="I66" s="31"/>
      <c r="J66" s="31"/>
      <c r="K66" s="31"/>
      <c r="L66" s="31"/>
      <c r="M66" s="31"/>
      <c r="N66" s="31"/>
    </row>
    <row r="67" spans="1:14" ht="45">
      <c r="A67" s="57" t="str">
        <f t="shared" si="3"/>
        <v>Management and Production</v>
      </c>
      <c r="B67" s="5" t="s">
        <v>270</v>
      </c>
      <c r="C67" s="5" t="s">
        <v>275</v>
      </c>
      <c r="D67" s="20" t="s">
        <v>425</v>
      </c>
      <c r="E67" s="5" t="s">
        <v>75</v>
      </c>
      <c r="F67" s="20" t="s">
        <v>277</v>
      </c>
      <c r="G67" s="5" t="s">
        <v>67</v>
      </c>
      <c r="H67" s="31"/>
      <c r="I67" s="31"/>
      <c r="J67" s="31"/>
      <c r="K67" s="31"/>
      <c r="L67" s="31"/>
      <c r="M67" s="31"/>
      <c r="N67" s="31"/>
    </row>
    <row r="68" spans="1:14">
      <c r="A68" s="57" t="str">
        <f t="shared" si="3"/>
        <v>Management and Production</v>
      </c>
      <c r="B68" s="5"/>
      <c r="C68" s="5" t="s">
        <v>278</v>
      </c>
      <c r="D68" s="20" t="s">
        <v>279</v>
      </c>
      <c r="E68" s="5" t="s">
        <v>75</v>
      </c>
      <c r="F68" s="20" t="s">
        <v>280</v>
      </c>
      <c r="G68" s="5" t="s">
        <v>67</v>
      </c>
      <c r="H68" s="31"/>
      <c r="I68" s="31"/>
      <c r="J68" s="31"/>
      <c r="K68" s="31"/>
      <c r="L68" s="31"/>
      <c r="M68" s="31"/>
      <c r="N68" s="31"/>
    </row>
    <row r="69" spans="1:14" ht="30">
      <c r="A69" s="57" t="str">
        <f t="shared" si="3"/>
        <v>Management and Production</v>
      </c>
      <c r="B69" s="5" t="s">
        <v>281</v>
      </c>
      <c r="C69" s="5" t="s">
        <v>282</v>
      </c>
      <c r="D69" s="20" t="s">
        <v>283</v>
      </c>
      <c r="E69" s="5" t="s">
        <v>75</v>
      </c>
      <c r="F69" s="20" t="s">
        <v>284</v>
      </c>
      <c r="G69" s="5" t="s">
        <v>67</v>
      </c>
      <c r="H69" s="31"/>
      <c r="I69" s="31"/>
      <c r="J69" s="31"/>
      <c r="K69" s="31"/>
      <c r="L69" s="31"/>
      <c r="M69" s="31"/>
      <c r="N69" s="31"/>
    </row>
    <row r="70" spans="1:14" ht="45">
      <c r="A70" s="57" t="str">
        <f t="shared" si="3"/>
        <v>Management and Production</v>
      </c>
      <c r="B70" s="5"/>
      <c r="C70" s="5" t="s">
        <v>285</v>
      </c>
      <c r="D70" s="20" t="s">
        <v>286</v>
      </c>
      <c r="E70" s="5" t="s">
        <v>75</v>
      </c>
      <c r="F70" s="20" t="s">
        <v>284</v>
      </c>
      <c r="G70" s="5" t="s">
        <v>67</v>
      </c>
      <c r="H70" s="31"/>
      <c r="I70" s="31"/>
      <c r="J70" s="31"/>
      <c r="K70" s="31"/>
      <c r="L70" s="31"/>
      <c r="M70" s="31"/>
      <c r="N70" s="31"/>
    </row>
    <row r="71" spans="1:14">
      <c r="A71" s="57" t="str">
        <f t="shared" si="3"/>
        <v>Management and Production</v>
      </c>
      <c r="B71" s="5"/>
      <c r="C71" s="5" t="s">
        <v>287</v>
      </c>
      <c r="D71" s="20" t="s">
        <v>288</v>
      </c>
      <c r="E71" s="5" t="s">
        <v>75</v>
      </c>
      <c r="F71" s="20" t="s">
        <v>289</v>
      </c>
      <c r="G71" s="5" t="s">
        <v>67</v>
      </c>
      <c r="H71" s="31"/>
      <c r="I71" s="31"/>
      <c r="J71" s="31"/>
      <c r="K71" s="31"/>
      <c r="L71" s="31"/>
      <c r="M71" s="31"/>
      <c r="N71" s="31"/>
    </row>
    <row r="72" spans="1:14">
      <c r="A72" s="18" t="str">
        <f t="shared" si="3"/>
        <v>Management and Production</v>
      </c>
      <c r="B72" s="18" t="s">
        <v>290</v>
      </c>
      <c r="C72" s="18"/>
      <c r="D72" s="53"/>
      <c r="E72" s="52"/>
      <c r="F72" s="52"/>
      <c r="G72" s="52"/>
      <c r="H72" s="53"/>
      <c r="I72" s="52"/>
      <c r="J72" s="53"/>
      <c r="K72" s="53"/>
      <c r="L72" s="53"/>
      <c r="M72" s="53"/>
      <c r="N72" s="52"/>
    </row>
    <row r="73" spans="1:14" ht="45">
      <c r="A73" s="57" t="str">
        <f t="shared" si="3"/>
        <v>Management and Production</v>
      </c>
      <c r="B73" s="5" t="s">
        <v>291</v>
      </c>
      <c r="C73" s="5" t="s">
        <v>292</v>
      </c>
      <c r="D73" s="20" t="s">
        <v>293</v>
      </c>
      <c r="E73" s="5" t="s">
        <v>75</v>
      </c>
      <c r="F73" s="20" t="s">
        <v>294</v>
      </c>
      <c r="G73" s="5" t="s">
        <v>55</v>
      </c>
      <c r="H73" s="20"/>
      <c r="I73" s="20"/>
      <c r="J73" s="20"/>
      <c r="K73" s="20"/>
      <c r="L73" s="20"/>
      <c r="M73" s="20"/>
      <c r="N73" s="20"/>
    </row>
    <row r="74" spans="1:14" ht="45">
      <c r="A74" s="57" t="str">
        <f t="shared" si="3"/>
        <v>Management and Production</v>
      </c>
      <c r="B74" s="5"/>
      <c r="C74" s="5" t="s">
        <v>295</v>
      </c>
      <c r="D74" s="20" t="s">
        <v>296</v>
      </c>
      <c r="E74" s="5" t="s">
        <v>75</v>
      </c>
      <c r="F74" s="20"/>
      <c r="G74" s="5" t="s">
        <v>67</v>
      </c>
      <c r="H74" s="20"/>
      <c r="I74" s="20"/>
      <c r="J74" s="20"/>
      <c r="K74" s="20"/>
      <c r="L74" s="20"/>
      <c r="M74" s="20"/>
      <c r="N74" s="20"/>
    </row>
    <row r="75" spans="1:14" ht="45">
      <c r="A75" s="57" t="str">
        <f t="shared" si="3"/>
        <v>Management and Production</v>
      </c>
      <c r="B75" s="5"/>
      <c r="C75" s="5" t="s">
        <v>297</v>
      </c>
      <c r="D75" s="20" t="s">
        <v>298</v>
      </c>
      <c r="E75" s="5" t="s">
        <v>75</v>
      </c>
      <c r="F75" s="20" t="s">
        <v>299</v>
      </c>
      <c r="G75" s="5" t="s">
        <v>55</v>
      </c>
      <c r="H75" s="20"/>
      <c r="I75" s="20"/>
      <c r="J75" s="20"/>
      <c r="K75" s="20"/>
      <c r="L75" s="20"/>
      <c r="M75" s="20"/>
      <c r="N75" s="20"/>
    </row>
    <row r="76" spans="1:14">
      <c r="A76" s="57" t="str">
        <f t="shared" si="3"/>
        <v>Management and Production</v>
      </c>
      <c r="B76" s="5"/>
      <c r="C76" s="5" t="s">
        <v>300</v>
      </c>
      <c r="D76" s="20" t="s">
        <v>301</v>
      </c>
      <c r="E76" s="5" t="s">
        <v>75</v>
      </c>
      <c r="F76" s="20"/>
      <c r="G76" s="5" t="s">
        <v>67</v>
      </c>
      <c r="H76" s="20"/>
      <c r="I76" s="20"/>
      <c r="J76" s="20"/>
      <c r="K76" s="20"/>
      <c r="L76" s="20"/>
      <c r="M76" s="20"/>
      <c r="N76" s="20"/>
    </row>
    <row r="77" spans="1:14" ht="45">
      <c r="A77" s="57" t="str">
        <f t="shared" si="3"/>
        <v>Management and Production</v>
      </c>
      <c r="B77" s="5"/>
      <c r="C77" s="5" t="s">
        <v>302</v>
      </c>
      <c r="D77" s="20" t="s">
        <v>303</v>
      </c>
      <c r="E77" s="5" t="s">
        <v>75</v>
      </c>
      <c r="F77" s="20" t="s">
        <v>294</v>
      </c>
      <c r="G77" s="5" t="s">
        <v>55</v>
      </c>
      <c r="H77" s="20" t="s">
        <v>1165</v>
      </c>
      <c r="I77" s="20"/>
      <c r="J77" s="20"/>
      <c r="K77" s="20"/>
      <c r="L77" s="20"/>
      <c r="M77" s="20"/>
      <c r="N77" s="20"/>
    </row>
    <row r="78" spans="1:14" ht="45">
      <c r="A78" s="57" t="str">
        <f t="shared" si="3"/>
        <v>Management and Production</v>
      </c>
      <c r="B78" s="5" t="s">
        <v>304</v>
      </c>
      <c r="C78" s="5" t="s">
        <v>305</v>
      </c>
      <c r="D78" s="20" t="s">
        <v>306</v>
      </c>
      <c r="E78" s="5" t="s">
        <v>75</v>
      </c>
      <c r="F78" s="20" t="s">
        <v>307</v>
      </c>
      <c r="G78" s="5" t="s">
        <v>67</v>
      </c>
      <c r="H78" s="20"/>
      <c r="I78" s="20"/>
      <c r="J78" s="20"/>
      <c r="K78" s="20"/>
      <c r="L78" s="20"/>
      <c r="M78" s="20"/>
      <c r="N78" s="20"/>
    </row>
    <row r="79" spans="1:14">
      <c r="A79" s="57" t="str">
        <f t="shared" si="3"/>
        <v>Management and Production</v>
      </c>
      <c r="B79" s="5"/>
      <c r="C79" s="5" t="s">
        <v>308</v>
      </c>
      <c r="D79" s="20" t="s">
        <v>309</v>
      </c>
      <c r="E79" s="5" t="s">
        <v>75</v>
      </c>
      <c r="F79" s="20" t="s">
        <v>310</v>
      </c>
      <c r="G79" s="5" t="s">
        <v>67</v>
      </c>
      <c r="H79" s="20"/>
      <c r="I79" s="20"/>
      <c r="J79" s="20"/>
      <c r="K79" s="20"/>
      <c r="L79" s="20"/>
      <c r="M79" s="20"/>
      <c r="N79" s="20"/>
    </row>
    <row r="80" spans="1:14" ht="30">
      <c r="A80" s="57" t="str">
        <f t="shared" si="3"/>
        <v>Management and Production</v>
      </c>
      <c r="B80" s="5"/>
      <c r="C80" s="5" t="s">
        <v>311</v>
      </c>
      <c r="D80" s="20" t="s">
        <v>312</v>
      </c>
      <c r="E80" s="5" t="s">
        <v>75</v>
      </c>
      <c r="F80" s="20" t="s">
        <v>313</v>
      </c>
      <c r="G80" s="5" t="s">
        <v>67</v>
      </c>
      <c r="H80" s="20"/>
      <c r="I80" s="20"/>
      <c r="J80" s="20"/>
      <c r="K80" s="20"/>
      <c r="L80" s="20"/>
      <c r="M80" s="20"/>
      <c r="N80" s="20"/>
    </row>
    <row r="81" spans="1:14">
      <c r="A81" s="18" t="str">
        <f t="shared" si="3"/>
        <v>Management and Production</v>
      </c>
      <c r="B81" s="18" t="s">
        <v>314</v>
      </c>
      <c r="C81" s="18"/>
      <c r="D81" s="53"/>
      <c r="E81" s="53"/>
      <c r="F81" s="53"/>
      <c r="G81" s="53"/>
      <c r="H81" s="53"/>
      <c r="I81" s="53"/>
      <c r="J81" s="53"/>
      <c r="K81" s="53"/>
      <c r="L81" s="53"/>
      <c r="M81" s="53"/>
      <c r="N81" s="52"/>
    </row>
    <row r="82" spans="1:14" ht="45">
      <c r="A82" s="57" t="str">
        <f t="shared" si="3"/>
        <v>Management and Production</v>
      </c>
      <c r="B82" s="5" t="s">
        <v>304</v>
      </c>
      <c r="C82" s="5" t="s">
        <v>315</v>
      </c>
      <c r="D82" s="20" t="s">
        <v>316</v>
      </c>
      <c r="E82" s="5" t="s">
        <v>75</v>
      </c>
      <c r="F82" s="20"/>
      <c r="G82" s="5" t="s">
        <v>220</v>
      </c>
      <c r="H82" s="20"/>
      <c r="I82" s="20"/>
      <c r="J82" s="20"/>
      <c r="K82" s="20"/>
      <c r="L82" s="20"/>
      <c r="M82" s="20"/>
      <c r="N82" s="20"/>
    </row>
    <row r="83" spans="1:14" ht="90">
      <c r="A83" s="57" t="str">
        <f t="shared" si="3"/>
        <v>Management and Production</v>
      </c>
      <c r="B83" s="5"/>
      <c r="C83" s="5" t="s">
        <v>317</v>
      </c>
      <c r="D83" s="20" t="s">
        <v>318</v>
      </c>
      <c r="E83" s="5" t="s">
        <v>75</v>
      </c>
      <c r="F83" s="20"/>
      <c r="G83" s="5" t="s">
        <v>220</v>
      </c>
      <c r="H83" s="20" t="s">
        <v>1166</v>
      </c>
      <c r="I83" s="20"/>
      <c r="J83" s="20"/>
      <c r="K83" s="20"/>
      <c r="L83" s="20"/>
      <c r="M83" s="20"/>
      <c r="N83" s="20"/>
    </row>
    <row r="84" spans="1:14" ht="30">
      <c r="A84" s="57" t="str">
        <f t="shared" si="3"/>
        <v>Management and Production</v>
      </c>
      <c r="B84" s="5"/>
      <c r="C84" s="5" t="s">
        <v>319</v>
      </c>
      <c r="D84" s="20" t="s">
        <v>320</v>
      </c>
      <c r="E84" s="5" t="s">
        <v>321</v>
      </c>
      <c r="F84" s="20"/>
      <c r="G84" s="5" t="s">
        <v>220</v>
      </c>
      <c r="H84" s="20"/>
      <c r="I84" s="20"/>
      <c r="J84" s="20"/>
      <c r="K84" s="20"/>
      <c r="L84" s="20"/>
      <c r="M84" s="20"/>
      <c r="N84" s="20"/>
    </row>
    <row r="85" spans="1:14" ht="60">
      <c r="A85" s="57" t="str">
        <f t="shared" si="3"/>
        <v>Management and Production</v>
      </c>
      <c r="B85" s="5"/>
      <c r="C85" s="5" t="s">
        <v>322</v>
      </c>
      <c r="D85" s="20" t="s">
        <v>323</v>
      </c>
      <c r="E85" s="5" t="s">
        <v>324</v>
      </c>
      <c r="F85" s="20"/>
      <c r="G85" s="5" t="s">
        <v>220</v>
      </c>
      <c r="H85" s="20" t="s">
        <v>1167</v>
      </c>
      <c r="I85" s="20"/>
      <c r="J85" s="20"/>
      <c r="K85" s="20"/>
      <c r="L85" s="20"/>
      <c r="M85" s="20"/>
      <c r="N85" s="20"/>
    </row>
    <row r="86" spans="1:14" ht="60">
      <c r="A86" s="57" t="str">
        <f t="shared" si="3"/>
        <v>Management and Production</v>
      </c>
      <c r="B86" s="5" t="s">
        <v>325</v>
      </c>
      <c r="C86" s="5" t="s">
        <v>326</v>
      </c>
      <c r="D86" s="20" t="s">
        <v>327</v>
      </c>
      <c r="E86" s="5" t="s">
        <v>75</v>
      </c>
      <c r="F86" s="20" t="s">
        <v>328</v>
      </c>
      <c r="G86" s="5" t="s">
        <v>67</v>
      </c>
      <c r="H86" s="20" t="s">
        <v>1168</v>
      </c>
      <c r="I86" s="20"/>
      <c r="J86" s="20"/>
      <c r="K86" s="20"/>
      <c r="L86" s="20"/>
      <c r="M86" s="20"/>
      <c r="N86" s="20"/>
    </row>
    <row r="87" spans="1:14">
      <c r="A87" s="57" t="str">
        <f t="shared" si="3"/>
        <v>Management and Production</v>
      </c>
      <c r="B87" s="5"/>
      <c r="C87" s="5" t="s">
        <v>329</v>
      </c>
      <c r="D87" s="20" t="s">
        <v>330</v>
      </c>
      <c r="E87" s="5" t="s">
        <v>331</v>
      </c>
      <c r="F87" s="20" t="s">
        <v>284</v>
      </c>
      <c r="G87" s="5" t="s">
        <v>55</v>
      </c>
      <c r="H87" s="20"/>
      <c r="I87" s="20"/>
      <c r="J87" s="20"/>
      <c r="K87" s="20"/>
      <c r="L87" s="20"/>
      <c r="M87" s="20"/>
      <c r="N87" s="20"/>
    </row>
    <row r="88" spans="1:14">
      <c r="A88" s="57" t="str">
        <f t="shared" si="3"/>
        <v>Management and Production</v>
      </c>
      <c r="B88" s="5"/>
      <c r="C88" s="5" t="s">
        <v>332</v>
      </c>
      <c r="D88" s="20" t="s">
        <v>333</v>
      </c>
      <c r="E88" s="5" t="s">
        <v>331</v>
      </c>
      <c r="F88" s="20" t="s">
        <v>284</v>
      </c>
      <c r="G88" s="5" t="s">
        <v>55</v>
      </c>
      <c r="H88" s="20"/>
      <c r="I88" s="20"/>
      <c r="J88" s="20"/>
      <c r="K88" s="20"/>
      <c r="L88" s="20"/>
      <c r="M88" s="20"/>
      <c r="N88" s="20"/>
    </row>
    <row r="89" spans="1:14">
      <c r="A89" s="57" t="str">
        <f t="shared" si="3"/>
        <v>Management and Production</v>
      </c>
      <c r="B89" s="5"/>
      <c r="C89" s="5" t="s">
        <v>334</v>
      </c>
      <c r="D89" s="20" t="s">
        <v>335</v>
      </c>
      <c r="E89" s="5"/>
      <c r="F89" s="20" t="s">
        <v>336</v>
      </c>
      <c r="G89" s="5" t="s">
        <v>67</v>
      </c>
      <c r="H89" s="20"/>
      <c r="I89" s="20"/>
      <c r="J89" s="20"/>
      <c r="K89" s="20"/>
      <c r="L89" s="20"/>
      <c r="M89" s="20"/>
      <c r="N89" s="20"/>
    </row>
    <row r="90" spans="1:14" ht="30">
      <c r="A90" s="57" t="str">
        <f t="shared" si="3"/>
        <v>Management and Production</v>
      </c>
      <c r="B90" s="5"/>
      <c r="C90" s="5" t="s">
        <v>337</v>
      </c>
      <c r="D90" s="20" t="s">
        <v>338</v>
      </c>
      <c r="E90" s="5"/>
      <c r="F90" s="20"/>
      <c r="G90" s="5" t="s">
        <v>67</v>
      </c>
      <c r="H90" s="20"/>
      <c r="I90" s="20"/>
      <c r="J90" s="20"/>
      <c r="K90" s="20"/>
      <c r="L90" s="20"/>
      <c r="M90" s="20"/>
      <c r="N90" s="20"/>
    </row>
  </sheetData>
  <autoFilter ref="A2:N90" xr:uid="{9751F6FA-7D72-4B74-8779-72D07086FCEE}"/>
  <mergeCells count="1">
    <mergeCell ref="A1:B1"/>
  </mergeCells>
  <hyperlinks>
    <hyperlink ref="N28" r:id="rId1" xr:uid="{59550E8B-3D6D-451E-9BF4-244CC4C1BA1F}"/>
    <hyperlink ref="A1" location="Index!A1" display="Index" xr:uid="{6418EA6D-62A7-4906-BDEC-5F375B67101A}"/>
    <hyperlink ref="A1:B1" location="Contents!A1" display="Return to Table of Contents" xr:uid="{77E178DE-7CA1-429A-B0C3-06AAA264E39B}"/>
  </hyperlinks>
  <pageMargins left="0.7" right="0.7" top="0.75" bottom="0.75" header="0.3" footer="0.3"/>
  <pageSetup paperSize="9" orientation="portrait"/>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C92E262-5500-405E-BC07-4B4FB5AE572F}">
          <x14:formula1>
            <xm:f>Lookups!$A$4:$A$8</xm:f>
          </x14:formula1>
          <xm:sqref>G4:G9 G57:G63 G11:G12 G32:G41 G43:G55 G73:G80 G82:G90 G66:G71 G15:G30</xm:sqref>
        </x14:dataValidation>
        <x14:dataValidation type="list" allowBlank="1" showInputMessage="1" showErrorMessage="1" xr:uid="{564EB069-C7C4-4EFE-8883-27D36CE9A205}">
          <x14:formula1>
            <xm:f>Lookups!$C$4:$C$10</xm:f>
          </x14:formula1>
          <xm:sqref>I4:I9 I11:I12 I82:I90 I32:I41 I57:I63 I43:I55 I73:I80 I66:I71 I15:I30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EB560-979A-44E8-A3C6-36E6F3BEB461}">
  <sheetPr codeName="Sheet3">
    <tabColor rgb="FF92D050"/>
  </sheetPr>
  <dimension ref="A1:N86"/>
  <sheetViews>
    <sheetView tabSelected="1" zoomScale="75" zoomScaleNormal="75" workbookViewId="0">
      <pane xSplit="3" ySplit="2" topLeftCell="D4"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51" customHeight="1">
      <c r="A1" s="86" t="s">
        <v>1374</v>
      </c>
      <c r="B1" s="87"/>
      <c r="G1"/>
    </row>
    <row r="2" spans="1:14" ht="30">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c r="A3" s="9" t="s">
        <v>51</v>
      </c>
      <c r="B3" s="22"/>
      <c r="C3" s="22"/>
      <c r="D3" s="45"/>
      <c r="E3" s="9"/>
      <c r="F3" s="9"/>
      <c r="G3" s="9"/>
      <c r="H3" s="45"/>
      <c r="I3" s="9"/>
      <c r="J3" s="45"/>
      <c r="K3" s="45"/>
      <c r="L3" s="45"/>
      <c r="M3" s="45"/>
      <c r="N3" s="9"/>
    </row>
    <row r="4" spans="1:14" ht="60">
      <c r="A4" s="5" t="str">
        <f t="shared" ref="A4:A9" si="0">A3</f>
        <v>Soil Characteristics</v>
      </c>
      <c r="B4" s="5"/>
      <c r="C4" s="5" t="s">
        <v>52</v>
      </c>
      <c r="D4" s="20" t="s">
        <v>53</v>
      </c>
      <c r="E4" s="5" t="s">
        <v>54</v>
      </c>
      <c r="F4" s="20"/>
      <c r="G4" s="5" t="s">
        <v>55</v>
      </c>
      <c r="H4" s="20" t="s">
        <v>56</v>
      </c>
      <c r="I4" s="20" t="s">
        <v>57</v>
      </c>
      <c r="J4" s="20" t="s">
        <v>58</v>
      </c>
      <c r="K4" s="20" t="s">
        <v>59</v>
      </c>
      <c r="L4" s="20" t="s">
        <v>60</v>
      </c>
      <c r="M4" s="20" t="s">
        <v>61</v>
      </c>
      <c r="N4" s="46" t="s">
        <v>62</v>
      </c>
    </row>
    <row r="5" spans="1:14" ht="90">
      <c r="A5" s="5" t="str">
        <f t="shared" si="0"/>
        <v>Soil Characteristics</v>
      </c>
      <c r="B5" s="5"/>
      <c r="C5" s="5" t="s">
        <v>63</v>
      </c>
      <c r="D5" s="20" t="s">
        <v>64</v>
      </c>
      <c r="E5" s="5"/>
      <c r="F5" s="20" t="s">
        <v>66</v>
      </c>
      <c r="G5" s="5" t="s">
        <v>67</v>
      </c>
      <c r="H5" s="20" t="s">
        <v>68</v>
      </c>
      <c r="I5" s="20" t="s">
        <v>69</v>
      </c>
      <c r="J5" s="20"/>
      <c r="K5" s="20" t="s">
        <v>70</v>
      </c>
      <c r="L5" s="20" t="s">
        <v>71</v>
      </c>
      <c r="M5" s="20" t="s">
        <v>72</v>
      </c>
      <c r="N5" s="20"/>
    </row>
    <row r="6" spans="1:14" ht="90">
      <c r="A6" s="5" t="str">
        <f t="shared" si="0"/>
        <v>Soil Characteristics</v>
      </c>
      <c r="B6" s="5"/>
      <c r="C6" s="5" t="s">
        <v>73</v>
      </c>
      <c r="D6" s="20" t="s">
        <v>74</v>
      </c>
      <c r="E6" s="5" t="s">
        <v>75</v>
      </c>
      <c r="F6" s="20"/>
      <c r="G6" s="5" t="s">
        <v>55</v>
      </c>
      <c r="H6" s="20" t="s">
        <v>76</v>
      </c>
      <c r="I6" s="20" t="s">
        <v>57</v>
      </c>
      <c r="J6" s="20" t="s">
        <v>77</v>
      </c>
      <c r="K6" s="47" t="s">
        <v>78</v>
      </c>
      <c r="L6" s="20" t="s">
        <v>79</v>
      </c>
      <c r="M6" s="20" t="s">
        <v>80</v>
      </c>
      <c r="N6" s="20"/>
    </row>
    <row r="7" spans="1:14" ht="90">
      <c r="A7" s="5" t="str">
        <f t="shared" si="0"/>
        <v>Soil Characteristics</v>
      </c>
      <c r="B7" s="5"/>
      <c r="C7" s="5" t="s">
        <v>81</v>
      </c>
      <c r="D7" s="20" t="s">
        <v>82</v>
      </c>
      <c r="E7" s="5" t="s">
        <v>75</v>
      </c>
      <c r="F7" s="20"/>
      <c r="G7" s="5" t="s">
        <v>55</v>
      </c>
      <c r="H7" s="20" t="s">
        <v>83</v>
      </c>
      <c r="I7" s="20" t="s">
        <v>57</v>
      </c>
      <c r="J7" s="29" t="s">
        <v>84</v>
      </c>
      <c r="K7" s="47" t="s">
        <v>85</v>
      </c>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t="s">
        <v>93</v>
      </c>
      <c r="K8" s="47" t="s">
        <v>94</v>
      </c>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48" t="s">
        <v>102</v>
      </c>
      <c r="L9" s="20" t="s">
        <v>103</v>
      </c>
      <c r="M9" s="20" t="s">
        <v>104</v>
      </c>
      <c r="N9" s="20"/>
    </row>
    <row r="10" spans="1:14">
      <c r="A10" s="9" t="s">
        <v>105</v>
      </c>
      <c r="B10" s="22"/>
      <c r="C10" s="22"/>
      <c r="D10" s="49"/>
      <c r="E10" s="22"/>
      <c r="F10" s="22"/>
      <c r="G10" s="22"/>
      <c r="H10" s="49"/>
      <c r="I10" s="22"/>
      <c r="J10" s="49"/>
      <c r="K10" s="50" t="s">
        <v>106</v>
      </c>
      <c r="L10" s="49"/>
      <c r="M10" s="49"/>
      <c r="N10" s="22"/>
    </row>
    <row r="11" spans="1:14" ht="60">
      <c r="A11" s="5" t="str">
        <f>A10</f>
        <v>Terrain</v>
      </c>
      <c r="B11" s="5"/>
      <c r="C11" s="5" t="s">
        <v>107</v>
      </c>
      <c r="D11" s="5" t="s">
        <v>108</v>
      </c>
      <c r="E11" s="5" t="s">
        <v>109</v>
      </c>
      <c r="F11" s="20"/>
      <c r="G11" s="5" t="s">
        <v>55</v>
      </c>
      <c r="H11" s="20" t="s">
        <v>110</v>
      </c>
      <c r="I11" s="20" t="s">
        <v>111</v>
      </c>
      <c r="J11" s="20" t="s">
        <v>112</v>
      </c>
      <c r="K11" s="48" t="s">
        <v>113</v>
      </c>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48" t="s">
        <v>120</v>
      </c>
      <c r="L12" s="20" t="s">
        <v>121</v>
      </c>
      <c r="M12" s="20" t="s">
        <v>122</v>
      </c>
      <c r="N12" s="20"/>
    </row>
    <row r="13" spans="1:14">
      <c r="A13" s="9" t="s">
        <v>123</v>
      </c>
      <c r="B13" s="22"/>
      <c r="C13" s="22"/>
      <c r="D13" s="45"/>
      <c r="E13" s="9"/>
      <c r="F13" s="9"/>
      <c r="G13" s="9"/>
      <c r="H13" s="45"/>
      <c r="I13" s="9"/>
      <c r="J13" s="45"/>
      <c r="K13" s="51" t="s">
        <v>106</v>
      </c>
      <c r="L13" s="45"/>
      <c r="M13" s="45"/>
      <c r="N13" s="9"/>
    </row>
    <row r="14" spans="1:14">
      <c r="A14" s="52" t="str">
        <f>A13</f>
        <v>Climate and weather</v>
      </c>
      <c r="B14" s="18" t="s">
        <v>124</v>
      </c>
      <c r="C14" s="18"/>
      <c r="D14" s="53"/>
      <c r="E14" s="53"/>
      <c r="F14" s="53"/>
      <c r="G14" s="53"/>
      <c r="H14" s="53"/>
      <c r="I14" s="53"/>
      <c r="J14" s="53"/>
      <c r="K14" s="54" t="s">
        <v>106</v>
      </c>
      <c r="L14" s="53"/>
      <c r="M14" s="53"/>
      <c r="N14" s="52"/>
    </row>
    <row r="15" spans="1:14" ht="30">
      <c r="A15" s="5" t="str">
        <f>A14</f>
        <v>Climate and weather</v>
      </c>
      <c r="B15" s="5" t="s">
        <v>125</v>
      </c>
      <c r="C15" s="5" t="s">
        <v>126</v>
      </c>
      <c r="D15" s="20" t="s">
        <v>127</v>
      </c>
      <c r="E15" s="5" t="s">
        <v>128</v>
      </c>
      <c r="F15" s="20" t="s">
        <v>129</v>
      </c>
      <c r="G15" s="5" t="s">
        <v>55</v>
      </c>
      <c r="H15" s="20"/>
      <c r="I15" s="20"/>
      <c r="J15" s="20"/>
      <c r="K15" s="48" t="s">
        <v>130</v>
      </c>
      <c r="L15" s="20"/>
      <c r="M15" s="20"/>
      <c r="N15" s="20"/>
    </row>
    <row r="16" spans="1:14" ht="30">
      <c r="A16" s="5"/>
      <c r="B16" s="5"/>
      <c r="C16" s="5" t="s">
        <v>131</v>
      </c>
      <c r="D16" s="20" t="s">
        <v>132</v>
      </c>
      <c r="E16" s="5" t="s">
        <v>65</v>
      </c>
      <c r="F16" s="20" t="s">
        <v>133</v>
      </c>
      <c r="G16" s="5" t="s">
        <v>55</v>
      </c>
      <c r="H16" s="20"/>
      <c r="I16" s="20"/>
      <c r="J16" s="20"/>
      <c r="K16" s="48" t="s">
        <v>134</v>
      </c>
      <c r="L16" s="20"/>
      <c r="M16" s="20"/>
      <c r="N16" s="20"/>
    </row>
    <row r="17" spans="1:14" ht="45">
      <c r="A17" s="5" t="str">
        <f>A15</f>
        <v>Climate and weather</v>
      </c>
      <c r="B17" s="5"/>
      <c r="C17" s="5" t="s">
        <v>135</v>
      </c>
      <c r="D17" s="20" t="s">
        <v>136</v>
      </c>
      <c r="E17" s="5" t="s">
        <v>65</v>
      </c>
      <c r="F17" s="20" t="s">
        <v>137</v>
      </c>
      <c r="G17" s="5" t="s">
        <v>55</v>
      </c>
      <c r="H17" s="20"/>
      <c r="I17" s="20"/>
      <c r="J17" s="20"/>
      <c r="K17" s="48" t="s">
        <v>138</v>
      </c>
      <c r="L17" s="20"/>
      <c r="M17" s="20"/>
      <c r="N17" s="20"/>
    </row>
    <row r="18" spans="1:14" ht="45">
      <c r="A18" s="5"/>
      <c r="B18" s="5"/>
      <c r="C18" s="5" t="s">
        <v>139</v>
      </c>
      <c r="D18" s="20" t="s">
        <v>140</v>
      </c>
      <c r="E18" s="5" t="s">
        <v>75</v>
      </c>
      <c r="F18" s="20"/>
      <c r="G18" s="5" t="s">
        <v>55</v>
      </c>
      <c r="H18" s="20"/>
      <c r="I18" s="20"/>
      <c r="J18" s="20"/>
      <c r="K18" s="48" t="s">
        <v>141</v>
      </c>
      <c r="L18" s="20"/>
      <c r="M18" s="20"/>
      <c r="N18" s="20"/>
    </row>
    <row r="19" spans="1:14" ht="45">
      <c r="A19" s="5"/>
      <c r="B19" s="5"/>
      <c r="C19" s="5" t="s">
        <v>142</v>
      </c>
      <c r="D19" s="20" t="s">
        <v>143</v>
      </c>
      <c r="E19" s="5" t="s">
        <v>75</v>
      </c>
      <c r="F19" s="20"/>
      <c r="G19" s="5" t="s">
        <v>55</v>
      </c>
      <c r="H19" s="20"/>
      <c r="I19" s="20"/>
      <c r="J19" s="20"/>
      <c r="K19" s="48" t="s">
        <v>144</v>
      </c>
      <c r="L19" s="20"/>
      <c r="M19" s="20"/>
      <c r="N19" s="20"/>
    </row>
    <row r="20" spans="1:14" ht="30">
      <c r="A20" s="5" t="str">
        <f>A17</f>
        <v>Climate and weather</v>
      </c>
      <c r="B20" s="5" t="s">
        <v>145</v>
      </c>
      <c r="C20" s="5" t="s">
        <v>146</v>
      </c>
      <c r="D20" s="20" t="s">
        <v>147</v>
      </c>
      <c r="E20" s="5" t="s">
        <v>148</v>
      </c>
      <c r="F20" s="20"/>
      <c r="G20" s="5" t="s">
        <v>55</v>
      </c>
      <c r="H20" s="20"/>
      <c r="I20" s="20"/>
      <c r="J20" s="20" t="s">
        <v>149</v>
      </c>
      <c r="K20" s="48" t="s">
        <v>150</v>
      </c>
      <c r="L20" s="20"/>
      <c r="M20" s="20"/>
      <c r="N20" s="20"/>
    </row>
    <row r="21" spans="1:14" ht="30">
      <c r="A21" s="5" t="str">
        <f t="shared" ref="A21:A36" si="1">A20</f>
        <v>Climate and weather</v>
      </c>
      <c r="B21" s="5"/>
      <c r="C21" s="5" t="s">
        <v>151</v>
      </c>
      <c r="D21" s="20" t="s">
        <v>152</v>
      </c>
      <c r="E21" s="5" t="s">
        <v>153</v>
      </c>
      <c r="F21" s="20" t="s">
        <v>154</v>
      </c>
      <c r="G21" s="5" t="s">
        <v>55</v>
      </c>
      <c r="H21" s="20"/>
      <c r="I21" s="20"/>
      <c r="J21" s="20"/>
      <c r="K21" s="47" t="s">
        <v>155</v>
      </c>
      <c r="L21" s="20"/>
      <c r="M21" s="20"/>
      <c r="N21" s="20"/>
    </row>
    <row r="22" spans="1:14">
      <c r="A22" s="5" t="str">
        <f t="shared" si="1"/>
        <v>Climate and weather</v>
      </c>
      <c r="B22" s="5"/>
      <c r="C22" s="5" t="s">
        <v>156</v>
      </c>
      <c r="D22" s="20" t="s">
        <v>157</v>
      </c>
      <c r="E22" s="5" t="s">
        <v>153</v>
      </c>
      <c r="F22" s="20"/>
      <c r="G22" s="5" t="s">
        <v>67</v>
      </c>
      <c r="H22" s="20"/>
      <c r="I22" s="20"/>
      <c r="J22" s="20"/>
      <c r="K22" s="47" t="s">
        <v>155</v>
      </c>
      <c r="L22" s="20"/>
      <c r="M22" s="20"/>
      <c r="N22" s="20"/>
    </row>
    <row r="23" spans="1:14">
      <c r="A23" s="5" t="str">
        <f t="shared" si="1"/>
        <v>Climate and weather</v>
      </c>
      <c r="B23" s="5"/>
      <c r="C23" s="5" t="s">
        <v>158</v>
      </c>
      <c r="D23" s="20" t="s">
        <v>159</v>
      </c>
      <c r="E23" s="5" t="s">
        <v>153</v>
      </c>
      <c r="F23" s="20"/>
      <c r="G23" s="5" t="s">
        <v>67</v>
      </c>
      <c r="H23" s="20"/>
      <c r="I23" s="20"/>
      <c r="J23" s="20"/>
      <c r="K23" s="47" t="s">
        <v>155</v>
      </c>
      <c r="L23" s="20"/>
      <c r="M23" s="20"/>
      <c r="N23" s="20"/>
    </row>
    <row r="24" spans="1:14" ht="45">
      <c r="A24" s="5" t="str">
        <f t="shared" si="1"/>
        <v>Climate and weather</v>
      </c>
      <c r="B24" s="5"/>
      <c r="C24" s="5" t="s">
        <v>160</v>
      </c>
      <c r="D24" s="20" t="s">
        <v>161</v>
      </c>
      <c r="E24" s="5" t="s">
        <v>162</v>
      </c>
      <c r="F24" s="20"/>
      <c r="G24" s="5" t="s">
        <v>55</v>
      </c>
      <c r="H24" s="20"/>
      <c r="I24" s="20"/>
      <c r="J24" s="20"/>
      <c r="K24" s="48" t="s">
        <v>163</v>
      </c>
      <c r="L24" s="20"/>
      <c r="M24" s="20"/>
      <c r="N24" s="20"/>
    </row>
    <row r="25" spans="1:14" ht="45">
      <c r="A25" s="5" t="str">
        <f t="shared" si="1"/>
        <v>Climate and weather</v>
      </c>
      <c r="B25" s="5"/>
      <c r="C25" s="5" t="s">
        <v>164</v>
      </c>
      <c r="D25" s="20" t="s">
        <v>165</v>
      </c>
      <c r="E25" s="5" t="s">
        <v>75</v>
      </c>
      <c r="F25" s="20" t="s">
        <v>166</v>
      </c>
      <c r="G25" s="5" t="s">
        <v>55</v>
      </c>
      <c r="H25" s="20"/>
      <c r="I25" s="20"/>
      <c r="J25" s="20"/>
      <c r="K25" s="48" t="s">
        <v>167</v>
      </c>
      <c r="L25" s="20"/>
      <c r="M25" s="20"/>
      <c r="N25" s="20"/>
    </row>
    <row r="26" spans="1:14" ht="45" collapsed="1">
      <c r="A26" s="5" t="str">
        <f t="shared" si="1"/>
        <v>Climate and weather</v>
      </c>
      <c r="B26" s="5" t="s">
        <v>168</v>
      </c>
      <c r="C26" s="5" t="s">
        <v>169</v>
      </c>
      <c r="D26" s="20" t="s">
        <v>170</v>
      </c>
      <c r="E26" s="5" t="s">
        <v>75</v>
      </c>
      <c r="F26" s="20" t="s">
        <v>171</v>
      </c>
      <c r="G26" s="5" t="s">
        <v>55</v>
      </c>
      <c r="H26" s="20"/>
      <c r="I26" s="20"/>
      <c r="J26" s="20"/>
      <c r="K26" s="48" t="s">
        <v>172</v>
      </c>
      <c r="L26" s="20"/>
      <c r="M26" s="20"/>
      <c r="N26" s="20"/>
    </row>
    <row r="27" spans="1:14">
      <c r="A27" s="52" t="str">
        <f t="shared" si="1"/>
        <v>Climate and weather</v>
      </c>
      <c r="B27" s="18" t="s">
        <v>173</v>
      </c>
      <c r="C27" s="18"/>
      <c r="D27" s="53"/>
      <c r="E27" s="53"/>
      <c r="F27" s="53"/>
      <c r="G27" s="53"/>
      <c r="H27" s="53"/>
      <c r="I27" s="53"/>
      <c r="J27" s="53"/>
      <c r="K27" s="55" t="s">
        <v>106</v>
      </c>
      <c r="L27" s="53"/>
      <c r="M27" s="53"/>
      <c r="N27" s="52"/>
    </row>
    <row r="28" spans="1:14" ht="30">
      <c r="A28" s="5" t="str">
        <f t="shared" si="1"/>
        <v>Climate and weather</v>
      </c>
      <c r="B28" s="5" t="s">
        <v>174</v>
      </c>
      <c r="C28" s="5" t="s">
        <v>175</v>
      </c>
      <c r="D28" s="20" t="s">
        <v>176</v>
      </c>
      <c r="E28" s="5" t="s">
        <v>128</v>
      </c>
      <c r="F28" s="20" t="s">
        <v>177</v>
      </c>
      <c r="G28" s="5" t="s">
        <v>55</v>
      </c>
      <c r="H28" s="20"/>
      <c r="I28" s="20"/>
      <c r="J28" s="20"/>
      <c r="K28" s="48" t="s">
        <v>178</v>
      </c>
      <c r="L28" s="20"/>
      <c r="M28" s="20"/>
      <c r="N28" s="20"/>
    </row>
    <row r="29" spans="1:14" ht="45">
      <c r="A29" s="5" t="str">
        <f t="shared" si="1"/>
        <v>Climate and weather</v>
      </c>
      <c r="B29" s="5"/>
      <c r="C29" s="5" t="s">
        <v>179</v>
      </c>
      <c r="D29" s="20" t="s">
        <v>180</v>
      </c>
      <c r="E29" s="5" t="s">
        <v>181</v>
      </c>
      <c r="F29" s="20" t="s">
        <v>182</v>
      </c>
      <c r="G29" s="5" t="s">
        <v>67</v>
      </c>
      <c r="H29" s="20"/>
      <c r="I29" s="20"/>
      <c r="J29" s="20"/>
      <c r="K29" s="48" t="s">
        <v>183</v>
      </c>
      <c r="L29" s="20"/>
      <c r="M29" s="20"/>
      <c r="N29" s="20"/>
    </row>
    <row r="30" spans="1:14" ht="45">
      <c r="A30" s="5" t="str">
        <f t="shared" si="1"/>
        <v>Climate and weather</v>
      </c>
      <c r="B30" s="5" t="s">
        <v>184</v>
      </c>
      <c r="C30" s="5" t="s">
        <v>185</v>
      </c>
      <c r="D30" s="20" t="s">
        <v>186</v>
      </c>
      <c r="E30" s="5" t="s">
        <v>181</v>
      </c>
      <c r="F30" s="20"/>
      <c r="G30" s="5" t="s">
        <v>55</v>
      </c>
      <c r="H30" s="20"/>
      <c r="I30" s="20"/>
      <c r="J30" s="20"/>
      <c r="K30" s="48" t="s">
        <v>155</v>
      </c>
      <c r="L30" s="20"/>
      <c r="M30" s="20"/>
      <c r="N30" s="20"/>
    </row>
    <row r="31" spans="1:14" ht="45">
      <c r="A31" s="5" t="str">
        <f t="shared" si="1"/>
        <v>Climate and weather</v>
      </c>
      <c r="B31" s="5"/>
      <c r="C31" s="5" t="s">
        <v>187</v>
      </c>
      <c r="D31" s="20" t="s">
        <v>188</v>
      </c>
      <c r="E31" s="5" t="s">
        <v>181</v>
      </c>
      <c r="F31" s="20"/>
      <c r="G31" s="5" t="s">
        <v>55</v>
      </c>
      <c r="H31" s="20" t="s">
        <v>189</v>
      </c>
      <c r="I31" s="20"/>
      <c r="J31" s="20" t="s">
        <v>190</v>
      </c>
      <c r="K31" s="38" t="s">
        <v>191</v>
      </c>
      <c r="L31" s="20"/>
      <c r="M31" s="20"/>
      <c r="N31" s="20"/>
    </row>
    <row r="32" spans="1:14" ht="30">
      <c r="A32" s="5" t="str">
        <f t="shared" si="1"/>
        <v>Climate and weather</v>
      </c>
      <c r="B32" s="5"/>
      <c r="C32" s="5" t="s">
        <v>192</v>
      </c>
      <c r="D32" s="20" t="s">
        <v>193</v>
      </c>
      <c r="E32" s="5" t="s">
        <v>75</v>
      </c>
      <c r="F32" s="20" t="s">
        <v>194</v>
      </c>
      <c r="G32" s="5" t="s">
        <v>67</v>
      </c>
      <c r="H32" s="20"/>
      <c r="I32" s="20"/>
      <c r="J32" s="20"/>
      <c r="K32" s="48" t="s">
        <v>195</v>
      </c>
      <c r="L32" s="20"/>
      <c r="M32" s="20"/>
      <c r="N32" s="20"/>
    </row>
    <row r="33" spans="1:14" ht="45">
      <c r="A33" s="5" t="str">
        <f t="shared" si="1"/>
        <v>Climate and weather</v>
      </c>
      <c r="B33" s="5" t="s">
        <v>196</v>
      </c>
      <c r="C33" s="5" t="s">
        <v>197</v>
      </c>
      <c r="D33" s="20" t="s">
        <v>198</v>
      </c>
      <c r="E33" s="5" t="s">
        <v>181</v>
      </c>
      <c r="F33" s="20"/>
      <c r="G33" s="5" t="s">
        <v>55</v>
      </c>
      <c r="H33" s="20"/>
      <c r="I33" s="20"/>
      <c r="J33" s="56" t="s">
        <v>199</v>
      </c>
      <c r="K33" s="48" t="s">
        <v>200</v>
      </c>
      <c r="L33" s="20"/>
      <c r="M33" s="20"/>
      <c r="N33" s="20"/>
    </row>
    <row r="34" spans="1:14" ht="45">
      <c r="A34" s="5" t="str">
        <f t="shared" si="1"/>
        <v>Climate and weather</v>
      </c>
      <c r="B34" s="5"/>
      <c r="C34" s="5" t="s">
        <v>201</v>
      </c>
      <c r="D34" s="20" t="s">
        <v>202</v>
      </c>
      <c r="E34" s="5" t="s">
        <v>181</v>
      </c>
      <c r="F34" s="20"/>
      <c r="G34" s="5" t="s">
        <v>55</v>
      </c>
      <c r="H34" s="20"/>
      <c r="I34" s="20"/>
      <c r="J34" s="20"/>
      <c r="K34" s="48" t="s">
        <v>203</v>
      </c>
      <c r="L34" s="20"/>
      <c r="M34" s="20"/>
      <c r="N34" s="20"/>
    </row>
    <row r="35" spans="1:14" ht="45">
      <c r="A35" s="5" t="str">
        <f t="shared" si="1"/>
        <v>Climate and weather</v>
      </c>
      <c r="B35" s="5" t="s">
        <v>204</v>
      </c>
      <c r="C35" s="5" t="s">
        <v>205</v>
      </c>
      <c r="D35" s="20" t="s">
        <v>206</v>
      </c>
      <c r="E35" s="5" t="s">
        <v>181</v>
      </c>
      <c r="F35" s="20" t="s">
        <v>207</v>
      </c>
      <c r="G35" s="5" t="s">
        <v>67</v>
      </c>
      <c r="H35" s="20"/>
      <c r="I35" s="20"/>
      <c r="J35" s="20"/>
      <c r="K35" s="48" t="s">
        <v>208</v>
      </c>
      <c r="L35" s="20"/>
      <c r="M35" s="20"/>
      <c r="N35" s="20"/>
    </row>
    <row r="36" spans="1:14" ht="30">
      <c r="A36" s="5" t="str">
        <f t="shared" si="1"/>
        <v>Climate and weather</v>
      </c>
      <c r="B36" s="5" t="s">
        <v>209</v>
      </c>
      <c r="C36" s="5" t="s">
        <v>210</v>
      </c>
      <c r="D36" s="20" t="s">
        <v>211</v>
      </c>
      <c r="E36" s="5" t="s">
        <v>181</v>
      </c>
      <c r="F36" s="20" t="s">
        <v>207</v>
      </c>
      <c r="G36" s="5" t="s">
        <v>67</v>
      </c>
      <c r="H36" s="20"/>
      <c r="I36" s="20"/>
      <c r="J36" s="20"/>
      <c r="K36" s="48" t="s">
        <v>212</v>
      </c>
      <c r="L36" s="20"/>
      <c r="M36" s="20"/>
      <c r="N36" s="20"/>
    </row>
    <row r="37" spans="1:14">
      <c r="A37" s="9" t="s">
        <v>213</v>
      </c>
      <c r="B37" s="22"/>
      <c r="C37" s="22"/>
      <c r="D37" s="45"/>
      <c r="E37" s="9"/>
      <c r="F37" s="9"/>
      <c r="G37" s="9"/>
      <c r="H37" s="45"/>
      <c r="I37" s="9"/>
      <c r="J37" s="45"/>
      <c r="K37" s="45"/>
      <c r="L37" s="45"/>
      <c r="M37" s="45"/>
      <c r="N37" s="9"/>
    </row>
    <row r="38" spans="1:14" ht="60">
      <c r="A38" s="5" t="str">
        <f>A43</f>
        <v xml:space="preserve">Plant Characteristics </v>
      </c>
      <c r="B38" s="5" t="s">
        <v>214</v>
      </c>
      <c r="C38" s="5" t="s">
        <v>215</v>
      </c>
      <c r="D38" s="20" t="s">
        <v>216</v>
      </c>
      <c r="E38" s="5" t="s">
        <v>75</v>
      </c>
      <c r="F38" s="31"/>
      <c r="G38" s="5" t="s">
        <v>67</v>
      </c>
      <c r="H38" s="31"/>
      <c r="I38" s="31"/>
      <c r="J38" s="31"/>
      <c r="K38" s="31"/>
      <c r="L38" s="31"/>
      <c r="M38" s="31"/>
      <c r="N38" s="31"/>
    </row>
    <row r="39" spans="1:14" ht="30">
      <c r="A39" s="5" t="str">
        <f>A50</f>
        <v xml:space="preserve">Plant Characteristics </v>
      </c>
      <c r="B39" s="5"/>
      <c r="C39" s="5" t="s">
        <v>217</v>
      </c>
      <c r="D39" s="20" t="s">
        <v>218</v>
      </c>
      <c r="E39" s="5" t="s">
        <v>75</v>
      </c>
      <c r="F39" s="31" t="s">
        <v>219</v>
      </c>
      <c r="G39" s="5" t="s">
        <v>220</v>
      </c>
      <c r="H39" s="31"/>
      <c r="I39" s="31"/>
      <c r="J39" s="31"/>
      <c r="K39" s="31"/>
      <c r="L39" s="31"/>
      <c r="M39" s="31"/>
      <c r="N39" s="31"/>
    </row>
    <row r="40" spans="1:14">
      <c r="A40" s="5" t="str">
        <f>A39</f>
        <v xml:space="preserve">Plant Characteristics </v>
      </c>
      <c r="B40" s="5"/>
      <c r="C40" s="5" t="s">
        <v>221</v>
      </c>
      <c r="D40" s="20" t="s">
        <v>222</v>
      </c>
      <c r="E40" s="5" t="s">
        <v>75</v>
      </c>
      <c r="F40" s="31" t="s">
        <v>219</v>
      </c>
      <c r="G40" s="5" t="s">
        <v>220</v>
      </c>
      <c r="H40" s="31"/>
      <c r="I40" s="31"/>
      <c r="J40" s="31"/>
      <c r="K40" s="31"/>
      <c r="L40" s="31"/>
      <c r="M40" s="31"/>
      <c r="N40" s="31"/>
    </row>
    <row r="41" spans="1:14" ht="30">
      <c r="A41" s="5" t="str">
        <f>A44</f>
        <v xml:space="preserve">Plant Characteristics </v>
      </c>
      <c r="B41" s="5"/>
      <c r="C41" s="5" t="s">
        <v>223</v>
      </c>
      <c r="D41" s="20" t="s">
        <v>224</v>
      </c>
      <c r="E41" s="5" t="s">
        <v>75</v>
      </c>
      <c r="F41" s="31" t="s">
        <v>225</v>
      </c>
      <c r="G41" s="5" t="s">
        <v>220</v>
      </c>
      <c r="H41" s="31"/>
      <c r="I41" s="31"/>
      <c r="J41" s="31"/>
      <c r="K41" s="31"/>
      <c r="L41" s="31"/>
      <c r="M41" s="31"/>
      <c r="N41" s="31"/>
    </row>
    <row r="42" spans="1:14" ht="45">
      <c r="A42" s="5" t="str">
        <f>A37</f>
        <v xml:space="preserve">Plant Characteristics </v>
      </c>
      <c r="B42" s="5" t="s">
        <v>226</v>
      </c>
      <c r="C42" s="5" t="s">
        <v>227</v>
      </c>
      <c r="D42" s="20" t="s">
        <v>228</v>
      </c>
      <c r="E42" s="5" t="s">
        <v>75</v>
      </c>
      <c r="F42" s="31" t="s">
        <v>229</v>
      </c>
      <c r="G42" s="5" t="s">
        <v>67</v>
      </c>
      <c r="H42" s="31"/>
      <c r="I42" s="31"/>
      <c r="J42" s="31"/>
      <c r="K42" s="31"/>
      <c r="L42" s="31"/>
      <c r="M42" s="31"/>
      <c r="N42" s="31"/>
    </row>
    <row r="43" spans="1:14">
      <c r="A43" s="5" t="str">
        <f>A42</f>
        <v xml:space="preserve">Plant Characteristics </v>
      </c>
      <c r="B43" s="5"/>
      <c r="C43" s="5" t="s">
        <v>230</v>
      </c>
      <c r="D43" s="20" t="s">
        <v>231</v>
      </c>
      <c r="E43" s="5" t="s">
        <v>232</v>
      </c>
      <c r="F43" s="31"/>
      <c r="G43" s="5" t="s">
        <v>55</v>
      </c>
      <c r="H43" s="31"/>
      <c r="I43" s="31"/>
      <c r="J43" s="31"/>
      <c r="K43" s="31"/>
      <c r="L43" s="31"/>
      <c r="M43" s="31"/>
      <c r="N43" s="31"/>
    </row>
    <row r="44" spans="1:14">
      <c r="A44" s="5" t="str">
        <f>A38</f>
        <v xml:space="preserve">Plant Characteristics </v>
      </c>
      <c r="B44" s="5"/>
      <c r="C44" s="5" t="s">
        <v>233</v>
      </c>
      <c r="D44" s="20" t="s">
        <v>234</v>
      </c>
      <c r="E44" s="20" t="s">
        <v>75</v>
      </c>
      <c r="F44" s="31"/>
      <c r="G44" s="5" t="s">
        <v>67</v>
      </c>
      <c r="H44" s="31"/>
      <c r="I44" s="31"/>
      <c r="J44" s="31"/>
      <c r="K44" s="31"/>
      <c r="L44" s="31"/>
      <c r="M44" s="31"/>
      <c r="N44" s="31"/>
    </row>
    <row r="45" spans="1:14" ht="60">
      <c r="A45" s="5" t="str">
        <f>A40</f>
        <v xml:space="preserve">Plant Characteristics </v>
      </c>
      <c r="B45" s="5"/>
      <c r="C45" s="5" t="s">
        <v>235</v>
      </c>
      <c r="D45" s="20" t="s">
        <v>236</v>
      </c>
      <c r="E45" s="20" t="s">
        <v>75</v>
      </c>
      <c r="F45" s="31"/>
      <c r="G45" s="5" t="s">
        <v>55</v>
      </c>
      <c r="H45" s="31"/>
      <c r="I45" s="31"/>
      <c r="J45" s="31"/>
      <c r="K45" s="31"/>
      <c r="L45" s="31"/>
      <c r="M45" s="31"/>
      <c r="N45" s="31"/>
    </row>
    <row r="46" spans="1:14" ht="30">
      <c r="A46" s="5" t="str">
        <f>A45</f>
        <v xml:space="preserve">Plant Characteristics </v>
      </c>
      <c r="B46" s="5"/>
      <c r="C46" s="5" t="s">
        <v>237</v>
      </c>
      <c r="D46" s="20" t="s">
        <v>238</v>
      </c>
      <c r="E46" s="20" t="s">
        <v>75</v>
      </c>
      <c r="F46" s="31"/>
      <c r="G46" s="5" t="s">
        <v>67</v>
      </c>
      <c r="H46" s="31"/>
      <c r="I46" s="31"/>
      <c r="J46" s="31"/>
      <c r="K46" s="31"/>
      <c r="L46" s="31"/>
      <c r="M46" s="31"/>
      <c r="N46" s="31"/>
    </row>
    <row r="47" spans="1:14" ht="45">
      <c r="A47" s="5" t="str">
        <f>A46</f>
        <v xml:space="preserve">Plant Characteristics </v>
      </c>
      <c r="B47" s="5"/>
      <c r="C47" s="5" t="s">
        <v>239</v>
      </c>
      <c r="D47" s="20" t="s">
        <v>240</v>
      </c>
      <c r="E47" s="20" t="s">
        <v>75</v>
      </c>
      <c r="F47" s="31"/>
      <c r="G47" s="5" t="s">
        <v>67</v>
      </c>
      <c r="H47" s="31"/>
      <c r="I47" s="31"/>
      <c r="J47" s="31"/>
      <c r="K47" s="31"/>
      <c r="L47" s="31"/>
      <c r="M47" s="31"/>
      <c r="N47" s="31"/>
    </row>
    <row r="48" spans="1:14" ht="45">
      <c r="A48" s="5" t="str">
        <f>A47</f>
        <v xml:space="preserve">Plant Characteristics </v>
      </c>
      <c r="B48" s="5"/>
      <c r="C48" s="5" t="s">
        <v>241</v>
      </c>
      <c r="D48" s="20" t="s">
        <v>242</v>
      </c>
      <c r="E48" s="5" t="s">
        <v>243</v>
      </c>
      <c r="F48" s="31" t="s">
        <v>244</v>
      </c>
      <c r="G48" s="5" t="s">
        <v>55</v>
      </c>
      <c r="H48" s="31"/>
      <c r="I48" s="31"/>
      <c r="J48" s="31"/>
      <c r="K48" s="31"/>
      <c r="L48" s="31"/>
      <c r="M48" s="31"/>
      <c r="N48" s="31"/>
    </row>
    <row r="49" spans="1:14" ht="75">
      <c r="A49" s="5" t="str">
        <f>A40</f>
        <v xml:space="preserve">Plant Characteristics </v>
      </c>
      <c r="B49" s="5" t="s">
        <v>245</v>
      </c>
      <c r="C49" s="5" t="s">
        <v>246</v>
      </c>
      <c r="D49" s="31" t="s">
        <v>247</v>
      </c>
      <c r="E49" s="5" t="s">
        <v>75</v>
      </c>
      <c r="F49" s="31"/>
      <c r="G49" s="5" t="s">
        <v>67</v>
      </c>
      <c r="H49" s="31"/>
      <c r="I49" s="31"/>
      <c r="J49" s="31"/>
      <c r="K49" s="31"/>
      <c r="L49" s="31"/>
      <c r="M49" s="31"/>
      <c r="N49" s="31"/>
    </row>
    <row r="50" spans="1:14" ht="30">
      <c r="A50" s="5" t="str">
        <f>A41</f>
        <v xml:space="preserve">Plant Characteristics </v>
      </c>
      <c r="B50" s="5"/>
      <c r="C50" s="5" t="s">
        <v>248</v>
      </c>
      <c r="D50" s="20" t="s">
        <v>249</v>
      </c>
      <c r="E50" s="5" t="s">
        <v>75</v>
      </c>
      <c r="F50" s="31"/>
      <c r="G50" s="5" t="s">
        <v>67</v>
      </c>
      <c r="H50" s="31"/>
      <c r="I50" s="31"/>
      <c r="J50" s="31"/>
      <c r="K50" s="31"/>
      <c r="L50" s="31"/>
      <c r="M50" s="31"/>
      <c r="N50" s="31"/>
    </row>
    <row r="51" spans="1:14">
      <c r="A51" s="9" t="s">
        <v>250</v>
      </c>
      <c r="B51" s="22"/>
      <c r="C51" s="22"/>
      <c r="D51" s="45"/>
      <c r="E51" s="9"/>
      <c r="F51" s="9"/>
      <c r="G51" s="9"/>
      <c r="H51" s="45"/>
      <c r="I51" s="9"/>
      <c r="J51" s="45"/>
      <c r="K51" s="45"/>
      <c r="L51" s="45"/>
      <c r="M51" s="45"/>
      <c r="N51" s="9"/>
    </row>
    <row r="52" spans="1:14">
      <c r="A52" s="5" t="str">
        <f>A51</f>
        <v>Pests, Diseases, and Weeds</v>
      </c>
      <c r="B52" s="5" t="s">
        <v>251</v>
      </c>
      <c r="C52" s="5" t="s">
        <v>252</v>
      </c>
      <c r="D52" s="20" t="s">
        <v>253</v>
      </c>
      <c r="E52" s="5" t="s">
        <v>75</v>
      </c>
      <c r="F52" s="20"/>
      <c r="G52" s="5" t="s">
        <v>67</v>
      </c>
      <c r="H52" s="31"/>
      <c r="I52" s="31"/>
      <c r="J52" s="31"/>
      <c r="K52" s="31"/>
      <c r="L52" s="31"/>
      <c r="M52" s="31"/>
      <c r="N52" s="31"/>
    </row>
    <row r="53" spans="1:14">
      <c r="A53" s="5"/>
      <c r="B53" s="5"/>
      <c r="C53" s="5" t="s">
        <v>254</v>
      </c>
      <c r="D53" s="20" t="s">
        <v>255</v>
      </c>
      <c r="E53" s="5" t="s">
        <v>75</v>
      </c>
      <c r="F53" s="20" t="s">
        <v>256</v>
      </c>
      <c r="G53" s="5" t="s">
        <v>220</v>
      </c>
      <c r="H53" s="31"/>
      <c r="I53" s="31"/>
      <c r="J53" s="31"/>
      <c r="K53" s="31"/>
      <c r="L53" s="31"/>
      <c r="M53" s="31"/>
      <c r="N53" s="31"/>
    </row>
    <row r="54" spans="1:14">
      <c r="A54" s="5" t="str">
        <f>A52</f>
        <v>Pests, Diseases, and Weeds</v>
      </c>
      <c r="B54" s="5"/>
      <c r="C54" s="5" t="s">
        <v>257</v>
      </c>
      <c r="D54" s="20" t="s">
        <v>258</v>
      </c>
      <c r="E54" s="5" t="s">
        <v>75</v>
      </c>
      <c r="F54" s="20"/>
      <c r="G54" s="5" t="s">
        <v>67</v>
      </c>
      <c r="H54" s="31"/>
      <c r="I54" s="31"/>
      <c r="J54" s="31"/>
      <c r="K54" s="31"/>
      <c r="L54" s="31"/>
      <c r="M54" s="31"/>
      <c r="N54" s="31"/>
    </row>
    <row r="55" spans="1:14">
      <c r="A55" s="5"/>
      <c r="B55" s="5"/>
      <c r="C55" s="5" t="s">
        <v>259</v>
      </c>
      <c r="D55" s="20" t="s">
        <v>260</v>
      </c>
      <c r="E55" s="5" t="s">
        <v>75</v>
      </c>
      <c r="F55" s="20" t="s">
        <v>256</v>
      </c>
      <c r="G55" s="5" t="s">
        <v>220</v>
      </c>
      <c r="H55" s="31"/>
      <c r="I55" s="31"/>
      <c r="J55" s="31"/>
      <c r="K55" s="31"/>
      <c r="L55" s="31"/>
      <c r="M55" s="31"/>
      <c r="N55" s="31"/>
    </row>
    <row r="56" spans="1:14" ht="30">
      <c r="A56" s="5" t="str">
        <f>A54</f>
        <v>Pests, Diseases, and Weeds</v>
      </c>
      <c r="B56" s="5" t="s">
        <v>261</v>
      </c>
      <c r="C56" s="5" t="s">
        <v>262</v>
      </c>
      <c r="D56" s="20" t="s">
        <v>263</v>
      </c>
      <c r="E56" s="5" t="s">
        <v>75</v>
      </c>
      <c r="F56" s="20"/>
      <c r="G56" s="5" t="s">
        <v>67</v>
      </c>
      <c r="H56" s="31"/>
      <c r="I56" s="31"/>
      <c r="J56" s="31"/>
      <c r="K56" s="31"/>
      <c r="L56" s="31"/>
      <c r="M56" s="31"/>
      <c r="N56" s="31"/>
    </row>
    <row r="57" spans="1:14">
      <c r="A57" s="5"/>
      <c r="B57" s="5"/>
      <c r="C57" s="5" t="s">
        <v>264</v>
      </c>
      <c r="D57" s="20" t="s">
        <v>265</v>
      </c>
      <c r="E57" s="5" t="s">
        <v>75</v>
      </c>
      <c r="F57" s="20"/>
      <c r="G57" s="5" t="s">
        <v>220</v>
      </c>
      <c r="H57" s="31"/>
      <c r="I57" s="31"/>
      <c r="J57" s="31"/>
      <c r="K57" s="31"/>
      <c r="L57" s="31"/>
      <c r="M57" s="31"/>
      <c r="N57" s="31"/>
    </row>
    <row r="58" spans="1:14" ht="30">
      <c r="A58" s="5" t="str">
        <f>A56</f>
        <v>Pests, Diseases, and Weeds</v>
      </c>
      <c r="B58" s="5"/>
      <c r="C58" s="5" t="s">
        <v>266</v>
      </c>
      <c r="D58" s="20" t="s">
        <v>267</v>
      </c>
      <c r="E58" s="5" t="s">
        <v>75</v>
      </c>
      <c r="F58" s="20"/>
      <c r="G58" s="5" t="s">
        <v>67</v>
      </c>
      <c r="H58" s="31"/>
      <c r="I58" s="31"/>
      <c r="J58" s="31"/>
      <c r="K58" s="31"/>
      <c r="L58" s="31"/>
      <c r="M58" s="31"/>
      <c r="N58" s="31"/>
    </row>
    <row r="59" spans="1:14">
      <c r="A59" s="9" t="s">
        <v>268</v>
      </c>
      <c r="B59" s="22"/>
      <c r="C59" s="22"/>
      <c r="D59" s="45"/>
      <c r="E59" s="9"/>
      <c r="F59" s="9"/>
      <c r="G59" s="9"/>
      <c r="H59" s="45"/>
      <c r="I59" s="9"/>
      <c r="J59" s="45"/>
      <c r="K59" s="45"/>
      <c r="L59" s="45"/>
      <c r="M59" s="45"/>
      <c r="N59" s="9"/>
    </row>
    <row r="60" spans="1:14">
      <c r="A60" s="18" t="str">
        <f>A59</f>
        <v>Management and Production</v>
      </c>
      <c r="B60" s="18" t="s">
        <v>269</v>
      </c>
      <c r="C60" s="18"/>
      <c r="D60" s="53"/>
      <c r="E60" s="52"/>
      <c r="F60" s="52"/>
      <c r="G60" s="52"/>
      <c r="H60" s="53"/>
      <c r="I60" s="52"/>
      <c r="J60" s="53"/>
      <c r="K60" s="53"/>
      <c r="L60" s="53"/>
      <c r="M60" s="53"/>
      <c r="N60" s="52"/>
    </row>
    <row r="61" spans="1:14" ht="30">
      <c r="A61" s="57" t="str">
        <f t="shared" ref="A61:A86" si="2">A60</f>
        <v>Management and Production</v>
      </c>
      <c r="B61" s="5" t="s">
        <v>270</v>
      </c>
      <c r="C61" s="5" t="s">
        <v>271</v>
      </c>
      <c r="D61" s="20" t="s">
        <v>272</v>
      </c>
      <c r="E61" s="5" t="s">
        <v>75</v>
      </c>
      <c r="F61" s="20" t="s">
        <v>273</v>
      </c>
      <c r="G61" s="5" t="s">
        <v>67</v>
      </c>
      <c r="H61" s="31"/>
      <c r="I61" s="31"/>
      <c r="J61" s="31"/>
      <c r="K61" s="31"/>
      <c r="L61" s="31"/>
      <c r="M61" s="31"/>
      <c r="N61" s="31"/>
    </row>
    <row r="62" spans="1:14">
      <c r="A62" s="57" t="str">
        <f t="shared" si="2"/>
        <v>Management and Production</v>
      </c>
      <c r="B62" s="5"/>
      <c r="C62" s="5" t="s">
        <v>230</v>
      </c>
      <c r="D62" s="20" t="s">
        <v>231</v>
      </c>
      <c r="E62" s="5" t="s">
        <v>232</v>
      </c>
      <c r="F62" s="20" t="s">
        <v>274</v>
      </c>
      <c r="G62" s="5" t="s">
        <v>55</v>
      </c>
      <c r="H62" s="31"/>
      <c r="I62" s="31"/>
      <c r="J62" s="31"/>
      <c r="K62" s="31"/>
      <c r="L62" s="31"/>
      <c r="M62" s="31"/>
      <c r="N62" s="31"/>
    </row>
    <row r="63" spans="1:14" ht="30">
      <c r="A63" s="57" t="str">
        <f t="shared" si="2"/>
        <v>Management and Production</v>
      </c>
      <c r="B63" s="5"/>
      <c r="C63" s="5" t="s">
        <v>275</v>
      </c>
      <c r="D63" s="20" t="s">
        <v>276</v>
      </c>
      <c r="E63" s="5" t="s">
        <v>75</v>
      </c>
      <c r="F63" s="20" t="s">
        <v>277</v>
      </c>
      <c r="G63" s="5" t="s">
        <v>67</v>
      </c>
      <c r="H63" s="31"/>
      <c r="I63" s="31"/>
      <c r="J63" s="31"/>
      <c r="K63" s="31"/>
      <c r="L63" s="31"/>
      <c r="M63" s="31"/>
      <c r="N63" s="31"/>
    </row>
    <row r="64" spans="1:14">
      <c r="A64" s="57" t="str">
        <f t="shared" si="2"/>
        <v>Management and Production</v>
      </c>
      <c r="B64" s="5"/>
      <c r="C64" s="5" t="s">
        <v>278</v>
      </c>
      <c r="D64" s="20" t="s">
        <v>279</v>
      </c>
      <c r="E64" s="5" t="s">
        <v>75</v>
      </c>
      <c r="F64" s="20" t="s">
        <v>280</v>
      </c>
      <c r="G64" s="5" t="s">
        <v>67</v>
      </c>
      <c r="H64" s="31"/>
      <c r="I64" s="31"/>
      <c r="J64" s="31"/>
      <c r="K64" s="31"/>
      <c r="L64" s="31"/>
      <c r="M64" s="31"/>
      <c r="N64" s="31"/>
    </row>
    <row r="65" spans="1:14" ht="30">
      <c r="A65" s="57" t="str">
        <f t="shared" si="2"/>
        <v>Management and Production</v>
      </c>
      <c r="B65" s="5" t="s">
        <v>281</v>
      </c>
      <c r="C65" s="5" t="s">
        <v>282</v>
      </c>
      <c r="D65" s="20" t="s">
        <v>283</v>
      </c>
      <c r="E65" s="5" t="s">
        <v>75</v>
      </c>
      <c r="F65" s="20" t="s">
        <v>284</v>
      </c>
      <c r="G65" s="5" t="s">
        <v>67</v>
      </c>
      <c r="H65" s="31"/>
      <c r="I65" s="31"/>
      <c r="J65" s="31"/>
      <c r="K65" s="31"/>
      <c r="L65" s="31"/>
      <c r="M65" s="31"/>
      <c r="N65" s="31"/>
    </row>
    <row r="66" spans="1:14" ht="45">
      <c r="A66" s="57" t="str">
        <f t="shared" si="2"/>
        <v>Management and Production</v>
      </c>
      <c r="B66" s="5"/>
      <c r="C66" s="5" t="s">
        <v>285</v>
      </c>
      <c r="D66" s="20" t="s">
        <v>286</v>
      </c>
      <c r="E66" s="5" t="s">
        <v>75</v>
      </c>
      <c r="F66" s="20" t="s">
        <v>284</v>
      </c>
      <c r="G66" s="5" t="s">
        <v>67</v>
      </c>
      <c r="H66" s="31"/>
      <c r="I66" s="31"/>
      <c r="J66" s="31"/>
      <c r="K66" s="31"/>
      <c r="L66" s="31"/>
      <c r="M66" s="31"/>
      <c r="N66" s="31"/>
    </row>
    <row r="67" spans="1:14">
      <c r="A67" s="57" t="str">
        <f t="shared" si="2"/>
        <v>Management and Production</v>
      </c>
      <c r="B67" s="5"/>
      <c r="C67" s="5" t="s">
        <v>287</v>
      </c>
      <c r="D67" s="20" t="s">
        <v>288</v>
      </c>
      <c r="E67" s="5" t="s">
        <v>75</v>
      </c>
      <c r="F67" s="20" t="s">
        <v>289</v>
      </c>
      <c r="G67" s="5" t="s">
        <v>67</v>
      </c>
      <c r="H67" s="31"/>
      <c r="I67" s="31"/>
      <c r="J67" s="31"/>
      <c r="K67" s="31" t="s">
        <v>155</v>
      </c>
      <c r="L67" s="31"/>
      <c r="M67" s="31"/>
      <c r="N67" s="31"/>
    </row>
    <row r="68" spans="1:14">
      <c r="A68" s="18" t="str">
        <f t="shared" si="2"/>
        <v>Management and Production</v>
      </c>
      <c r="B68" s="18" t="s">
        <v>290</v>
      </c>
      <c r="C68" s="18"/>
      <c r="D68" s="53"/>
      <c r="E68" s="52"/>
      <c r="F68" s="52"/>
      <c r="G68" s="52"/>
      <c r="H68" s="53"/>
      <c r="I68" s="52"/>
      <c r="J68" s="53"/>
      <c r="K68" s="53"/>
      <c r="L68" s="53"/>
      <c r="M68" s="53"/>
      <c r="N68" s="52"/>
    </row>
    <row r="69" spans="1:14" ht="45">
      <c r="A69" s="57" t="str">
        <f t="shared" si="2"/>
        <v>Management and Production</v>
      </c>
      <c r="B69" s="5" t="s">
        <v>291</v>
      </c>
      <c r="C69" s="5" t="s">
        <v>292</v>
      </c>
      <c r="D69" s="20" t="s">
        <v>293</v>
      </c>
      <c r="E69" s="5" t="s">
        <v>75</v>
      </c>
      <c r="F69" s="20" t="s">
        <v>294</v>
      </c>
      <c r="G69" s="5" t="s">
        <v>55</v>
      </c>
      <c r="H69" s="20"/>
      <c r="I69" s="20"/>
      <c r="J69" s="20"/>
      <c r="K69" s="20"/>
      <c r="L69" s="20"/>
      <c r="M69" s="20"/>
      <c r="N69" s="20"/>
    </row>
    <row r="70" spans="1:14" ht="45">
      <c r="A70" s="57" t="str">
        <f t="shared" si="2"/>
        <v>Management and Production</v>
      </c>
      <c r="B70" s="5"/>
      <c r="C70" s="5" t="s">
        <v>295</v>
      </c>
      <c r="D70" s="20" t="s">
        <v>296</v>
      </c>
      <c r="E70" s="5" t="s">
        <v>75</v>
      </c>
      <c r="F70" s="20"/>
      <c r="G70" s="5" t="s">
        <v>67</v>
      </c>
      <c r="H70" s="20"/>
      <c r="I70" s="20"/>
      <c r="J70" s="20"/>
      <c r="K70" s="20"/>
      <c r="L70" s="20"/>
      <c r="M70" s="20"/>
      <c r="N70" s="20"/>
    </row>
    <row r="71" spans="1:14" ht="45">
      <c r="A71" s="57" t="str">
        <f t="shared" si="2"/>
        <v>Management and Production</v>
      </c>
      <c r="B71" s="5"/>
      <c r="C71" s="5" t="s">
        <v>297</v>
      </c>
      <c r="D71" s="20" t="s">
        <v>298</v>
      </c>
      <c r="E71" s="5" t="s">
        <v>75</v>
      </c>
      <c r="F71" s="20" t="s">
        <v>299</v>
      </c>
      <c r="G71" s="5" t="s">
        <v>55</v>
      </c>
      <c r="H71" s="20"/>
      <c r="I71" s="20"/>
      <c r="J71" s="20"/>
      <c r="K71" s="20"/>
      <c r="L71" s="20"/>
      <c r="M71" s="20"/>
      <c r="N71" s="20"/>
    </row>
    <row r="72" spans="1:14">
      <c r="A72" s="57" t="str">
        <f t="shared" si="2"/>
        <v>Management and Production</v>
      </c>
      <c r="B72" s="5"/>
      <c r="C72" s="5" t="s">
        <v>300</v>
      </c>
      <c r="D72" s="20" t="s">
        <v>301</v>
      </c>
      <c r="E72" s="5" t="s">
        <v>75</v>
      </c>
      <c r="F72" s="20"/>
      <c r="G72" s="5" t="s">
        <v>67</v>
      </c>
      <c r="H72" s="20"/>
      <c r="I72" s="20"/>
      <c r="J72" s="20"/>
      <c r="K72" s="20"/>
      <c r="L72" s="20"/>
      <c r="M72" s="20"/>
      <c r="N72" s="20"/>
    </row>
    <row r="73" spans="1:14">
      <c r="A73" s="57" t="str">
        <f t="shared" si="2"/>
        <v>Management and Production</v>
      </c>
      <c r="B73" s="5"/>
      <c r="C73" s="5" t="s">
        <v>302</v>
      </c>
      <c r="D73" s="20" t="s">
        <v>303</v>
      </c>
      <c r="E73" s="5" t="s">
        <v>75</v>
      </c>
      <c r="F73" s="20" t="s">
        <v>294</v>
      </c>
      <c r="G73" s="5" t="s">
        <v>55</v>
      </c>
      <c r="H73" s="20"/>
      <c r="I73" s="20"/>
      <c r="J73" s="20"/>
      <c r="K73" s="20"/>
      <c r="L73" s="20"/>
      <c r="M73" s="20"/>
      <c r="N73" s="20"/>
    </row>
    <row r="74" spans="1:14" ht="45">
      <c r="A74" s="57" t="str">
        <f t="shared" si="2"/>
        <v>Management and Production</v>
      </c>
      <c r="B74" s="5" t="s">
        <v>304</v>
      </c>
      <c r="C74" s="5" t="s">
        <v>305</v>
      </c>
      <c r="D74" s="20" t="s">
        <v>306</v>
      </c>
      <c r="E74" s="5" t="s">
        <v>75</v>
      </c>
      <c r="F74" s="20" t="s">
        <v>307</v>
      </c>
      <c r="G74" s="5" t="s">
        <v>67</v>
      </c>
      <c r="H74" s="20"/>
      <c r="I74" s="20"/>
      <c r="J74" s="20"/>
      <c r="K74" s="20"/>
      <c r="L74" s="20"/>
      <c r="M74" s="20"/>
      <c r="N74" s="20"/>
    </row>
    <row r="75" spans="1:14">
      <c r="A75" s="57" t="str">
        <f t="shared" si="2"/>
        <v>Management and Production</v>
      </c>
      <c r="B75" s="5"/>
      <c r="C75" s="5" t="s">
        <v>308</v>
      </c>
      <c r="D75" s="20" t="s">
        <v>309</v>
      </c>
      <c r="E75" s="5" t="s">
        <v>75</v>
      </c>
      <c r="F75" s="20" t="s">
        <v>310</v>
      </c>
      <c r="G75" s="5" t="s">
        <v>67</v>
      </c>
      <c r="H75" s="20"/>
      <c r="I75" s="20"/>
      <c r="J75" s="20"/>
      <c r="K75" s="20"/>
      <c r="L75" s="20"/>
      <c r="M75" s="20"/>
      <c r="N75" s="20"/>
    </row>
    <row r="76" spans="1:14" ht="30">
      <c r="A76" s="57" t="str">
        <f t="shared" si="2"/>
        <v>Management and Production</v>
      </c>
      <c r="B76" s="5"/>
      <c r="C76" s="5" t="s">
        <v>311</v>
      </c>
      <c r="D76" s="20" t="s">
        <v>312</v>
      </c>
      <c r="E76" s="5" t="s">
        <v>75</v>
      </c>
      <c r="F76" s="20" t="s">
        <v>313</v>
      </c>
      <c r="G76" s="5" t="s">
        <v>67</v>
      </c>
      <c r="H76" s="20"/>
      <c r="I76" s="20"/>
      <c r="J76" s="20"/>
      <c r="K76" s="20"/>
      <c r="L76" s="20"/>
      <c r="M76" s="20"/>
      <c r="N76" s="20"/>
    </row>
    <row r="77" spans="1:14">
      <c r="A77" s="18" t="str">
        <f t="shared" si="2"/>
        <v>Management and Production</v>
      </c>
      <c r="B77" s="18" t="s">
        <v>314</v>
      </c>
      <c r="C77" s="18"/>
      <c r="D77" s="53"/>
      <c r="E77" s="53"/>
      <c r="F77" s="53"/>
      <c r="G77" s="53"/>
      <c r="H77" s="53"/>
      <c r="I77" s="53"/>
      <c r="J77" s="53"/>
      <c r="K77" s="53"/>
      <c r="L77" s="53"/>
      <c r="M77" s="53"/>
      <c r="N77" s="52"/>
    </row>
    <row r="78" spans="1:14" ht="45">
      <c r="A78" s="57" t="str">
        <f t="shared" si="2"/>
        <v>Management and Production</v>
      </c>
      <c r="B78" s="5" t="s">
        <v>304</v>
      </c>
      <c r="C78" s="5" t="s">
        <v>315</v>
      </c>
      <c r="D78" s="20" t="s">
        <v>316</v>
      </c>
      <c r="E78" s="5" t="s">
        <v>75</v>
      </c>
      <c r="F78" s="20"/>
      <c r="G78" s="5" t="s">
        <v>220</v>
      </c>
      <c r="H78" s="20"/>
      <c r="I78" s="20"/>
      <c r="J78" s="20"/>
      <c r="K78" s="20"/>
      <c r="L78" s="20"/>
      <c r="M78" s="20"/>
      <c r="N78" s="20"/>
    </row>
    <row r="79" spans="1:14">
      <c r="A79" s="57" t="str">
        <f t="shared" si="2"/>
        <v>Management and Production</v>
      </c>
      <c r="B79" s="5"/>
      <c r="C79" s="5" t="s">
        <v>317</v>
      </c>
      <c r="D79" s="20" t="s">
        <v>318</v>
      </c>
      <c r="E79" s="5" t="s">
        <v>75</v>
      </c>
      <c r="F79" s="20"/>
      <c r="G79" s="5" t="s">
        <v>220</v>
      </c>
      <c r="H79" s="20"/>
      <c r="I79" s="20"/>
      <c r="J79" s="20"/>
      <c r="K79" s="20"/>
      <c r="L79" s="20"/>
      <c r="M79" s="20"/>
      <c r="N79" s="20"/>
    </row>
    <row r="80" spans="1:14" ht="30">
      <c r="A80" s="57" t="str">
        <f t="shared" si="2"/>
        <v>Management and Production</v>
      </c>
      <c r="B80" s="5"/>
      <c r="C80" s="5" t="s">
        <v>319</v>
      </c>
      <c r="D80" s="20" t="s">
        <v>320</v>
      </c>
      <c r="E80" s="5" t="s">
        <v>321</v>
      </c>
      <c r="F80" s="20"/>
      <c r="G80" s="5" t="s">
        <v>220</v>
      </c>
      <c r="H80" s="20"/>
      <c r="I80" s="20"/>
      <c r="J80" s="20"/>
      <c r="K80" s="20"/>
      <c r="L80" s="20"/>
      <c r="M80" s="20"/>
      <c r="N80" s="20"/>
    </row>
    <row r="81" spans="1:14" ht="30">
      <c r="A81" s="57" t="str">
        <f t="shared" si="2"/>
        <v>Management and Production</v>
      </c>
      <c r="B81" s="5"/>
      <c r="C81" s="5" t="s">
        <v>322</v>
      </c>
      <c r="D81" s="20" t="s">
        <v>323</v>
      </c>
      <c r="E81" s="5" t="s">
        <v>324</v>
      </c>
      <c r="F81" s="20"/>
      <c r="G81" s="5" t="s">
        <v>220</v>
      </c>
      <c r="H81" s="20"/>
      <c r="I81" s="20"/>
      <c r="J81" s="20"/>
      <c r="K81" s="20"/>
      <c r="L81" s="20"/>
      <c r="M81" s="20"/>
      <c r="N81" s="20"/>
    </row>
    <row r="82" spans="1:14" ht="30">
      <c r="A82" s="57" t="str">
        <f t="shared" si="2"/>
        <v>Management and Production</v>
      </c>
      <c r="B82" s="5" t="s">
        <v>325</v>
      </c>
      <c r="C82" s="5" t="s">
        <v>326</v>
      </c>
      <c r="D82" s="20" t="s">
        <v>327</v>
      </c>
      <c r="E82" s="5" t="s">
        <v>75</v>
      </c>
      <c r="F82" s="20" t="s">
        <v>328</v>
      </c>
      <c r="G82" s="5" t="s">
        <v>67</v>
      </c>
      <c r="H82" s="20"/>
      <c r="I82" s="20"/>
      <c r="J82" s="20"/>
      <c r="K82" s="20"/>
      <c r="L82" s="20"/>
      <c r="M82" s="20"/>
      <c r="N82" s="20"/>
    </row>
    <row r="83" spans="1:14">
      <c r="A83" s="57" t="str">
        <f t="shared" si="2"/>
        <v>Management and Production</v>
      </c>
      <c r="B83" s="5"/>
      <c r="C83" s="5" t="s">
        <v>329</v>
      </c>
      <c r="D83" s="20" t="s">
        <v>330</v>
      </c>
      <c r="E83" s="5" t="s">
        <v>331</v>
      </c>
      <c r="F83" s="20" t="s">
        <v>284</v>
      </c>
      <c r="G83" s="5" t="s">
        <v>55</v>
      </c>
      <c r="H83" s="20"/>
      <c r="I83" s="20"/>
      <c r="J83" s="20"/>
      <c r="K83" s="20"/>
      <c r="L83" s="20"/>
      <c r="M83" s="20"/>
      <c r="N83" s="20"/>
    </row>
    <row r="84" spans="1:14">
      <c r="A84" s="57" t="str">
        <f t="shared" si="2"/>
        <v>Management and Production</v>
      </c>
      <c r="B84" s="5"/>
      <c r="C84" s="5" t="s">
        <v>332</v>
      </c>
      <c r="D84" s="20" t="s">
        <v>333</v>
      </c>
      <c r="E84" s="5" t="s">
        <v>331</v>
      </c>
      <c r="F84" s="20" t="s">
        <v>284</v>
      </c>
      <c r="G84" s="5" t="s">
        <v>55</v>
      </c>
      <c r="H84" s="20"/>
      <c r="I84" s="20"/>
      <c r="J84" s="20"/>
      <c r="K84" s="20"/>
      <c r="L84" s="20"/>
      <c r="M84" s="20"/>
      <c r="N84" s="20"/>
    </row>
    <row r="85" spans="1:14">
      <c r="A85" s="57" t="str">
        <f t="shared" si="2"/>
        <v>Management and Production</v>
      </c>
      <c r="B85" s="5"/>
      <c r="C85" s="5" t="s">
        <v>334</v>
      </c>
      <c r="D85" s="20" t="s">
        <v>335</v>
      </c>
      <c r="E85" s="5"/>
      <c r="F85" s="20" t="s">
        <v>336</v>
      </c>
      <c r="G85" s="5" t="s">
        <v>67</v>
      </c>
      <c r="H85" s="20"/>
      <c r="I85" s="20"/>
      <c r="J85" s="20"/>
      <c r="K85" s="20"/>
      <c r="L85" s="20"/>
      <c r="M85" s="20"/>
      <c r="N85" s="20"/>
    </row>
    <row r="86" spans="1:14" ht="30">
      <c r="A86" s="57" t="str">
        <f t="shared" si="2"/>
        <v>Management and Production</v>
      </c>
      <c r="B86" s="5"/>
      <c r="C86" s="5" t="s">
        <v>337</v>
      </c>
      <c r="D86" s="20" t="s">
        <v>338</v>
      </c>
      <c r="E86" s="5"/>
      <c r="F86" s="20"/>
      <c r="G86" s="5" t="s">
        <v>67</v>
      </c>
      <c r="H86" s="20"/>
      <c r="I86" s="20"/>
      <c r="J86" s="20"/>
      <c r="K86" s="20"/>
      <c r="L86" s="20"/>
      <c r="M86" s="20"/>
      <c r="N86" s="20"/>
    </row>
  </sheetData>
  <mergeCells count="1">
    <mergeCell ref="A1:B1"/>
  </mergeCells>
  <hyperlinks>
    <hyperlink ref="N4" r:id="rId1" xr:uid="{14EBE383-3219-4666-8C54-E9AFF1061401}"/>
    <hyperlink ref="A1" location="Index!A1" display="Index" xr:uid="{943F7279-DAA0-492C-ACEB-EF898388C8F2}"/>
    <hyperlink ref="A1:B1" location="Contents!A1" display="Return to Table of Contents" xr:uid="{A08F98E0-C7F1-41FC-8FB9-A4186C82BF82}"/>
  </hyperlinks>
  <pageMargins left="0.7" right="0.7" top="0.75" bottom="0.75" header="0.3" footer="0.3"/>
  <pageSetup paperSize="9" orientation="portrait"/>
  <drawing r:id="rId2"/>
  <legacyDrawing r:id="rId3"/>
  <mc:AlternateContent xmlns:mc="http://schemas.openxmlformats.org/markup-compatibility/2006">
    <mc:Choice Requires="x14">
      <controls>
        <mc:AlternateContent xmlns:mc="http://schemas.openxmlformats.org/markup-compatibility/2006">
          <mc:Choice Requires="x14">
            <control shapeId="6158" r:id="rId4" name="Label 14">
              <controlPr defaultSize="0" autoFill="0" autoLine="0" autoPict="0">
                <anchor moveWithCells="1">
                  <from>
                    <xdr:col>6</xdr:col>
                    <xdr:colOff>647700</xdr:colOff>
                    <xdr:row>62</xdr:row>
                    <xdr:rowOff>152400</xdr:rowOff>
                  </from>
                  <to>
                    <xdr:col>7</xdr:col>
                    <xdr:colOff>47625</xdr:colOff>
                    <xdr:row>62</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70" yWindow="291" count="2">
        <x14:dataValidation type="list" allowBlank="1" showInputMessage="1" showErrorMessage="1" xr:uid="{77081DFB-EAC1-4058-986A-6D5E55AA74A9}">
          <x14:formula1>
            <xm:f>Lookups!$A$4:$A$8</xm:f>
          </x14:formula1>
          <xm:sqref>G15:G26 G52:G58 G4:G9 G28:G36 G38:G50 G61:G67 G69:G76 G78:G86 G11:G12</xm:sqref>
        </x14:dataValidation>
        <x14:dataValidation type="list" allowBlank="1" showInputMessage="1" showErrorMessage="1" xr:uid="{50517A7A-A6D9-41EF-AEEA-9D17BCDA656C}">
          <x14:formula1>
            <xm:f>Lookups!$C$4:$C$10</xm:f>
          </x14:formula1>
          <xm:sqref>I4:I9 I11:I12 I15:I26 I28:I36 I52:I58 I38:I50 I61:I67 I69:I76 I78:I86</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876C0-14AC-4A8F-9CC5-31F17544B351}">
  <sheetPr codeName="Sheet30">
    <tabColor rgb="FFFFC000"/>
  </sheetPr>
  <dimension ref="A1:N89"/>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341</v>
      </c>
      <c r="I4" s="20" t="s">
        <v>57</v>
      </c>
      <c r="J4" s="20" t="s">
        <v>757</v>
      </c>
      <c r="K4" s="20" t="s">
        <v>1169</v>
      </c>
      <c r="L4" s="20" t="s">
        <v>976</v>
      </c>
      <c r="M4" s="20" t="s">
        <v>61</v>
      </c>
      <c r="N4" s="20"/>
    </row>
    <row r="5" spans="1:14" ht="90">
      <c r="A5" s="5" t="str">
        <f t="shared" si="0"/>
        <v>Soil Characteristics</v>
      </c>
      <c r="B5" s="5"/>
      <c r="C5" s="5" t="s">
        <v>63</v>
      </c>
      <c r="D5" s="20" t="s">
        <v>64</v>
      </c>
      <c r="E5" s="5"/>
      <c r="F5" s="20" t="s">
        <v>66</v>
      </c>
      <c r="G5" s="5" t="s">
        <v>67</v>
      </c>
      <c r="H5" s="20" t="s">
        <v>347</v>
      </c>
      <c r="I5" s="20" t="s">
        <v>69</v>
      </c>
      <c r="J5" s="20" t="s">
        <v>1078</v>
      </c>
      <c r="K5" s="20" t="s">
        <v>1170</v>
      </c>
      <c r="L5" s="20" t="s">
        <v>71</v>
      </c>
      <c r="M5" s="20" t="s">
        <v>72</v>
      </c>
      <c r="N5" s="20"/>
    </row>
    <row r="6" spans="1:14" ht="90">
      <c r="A6" s="5" t="str">
        <f t="shared" si="0"/>
        <v>Soil Characteristics</v>
      </c>
      <c r="B6" s="5"/>
      <c r="C6" s="5" t="s">
        <v>73</v>
      </c>
      <c r="D6" s="20" t="s">
        <v>74</v>
      </c>
      <c r="E6" s="5" t="s">
        <v>75</v>
      </c>
      <c r="F6" s="20"/>
      <c r="G6" s="5" t="s">
        <v>55</v>
      </c>
      <c r="H6" s="20" t="s">
        <v>352</v>
      </c>
      <c r="I6" s="20" t="s">
        <v>57</v>
      </c>
      <c r="J6" s="20" t="s">
        <v>1378</v>
      </c>
      <c r="K6" s="20" t="s">
        <v>1171</v>
      </c>
      <c r="L6" s="20" t="s">
        <v>79</v>
      </c>
      <c r="M6" s="20" t="s">
        <v>80</v>
      </c>
      <c r="N6" s="20"/>
    </row>
    <row r="7" spans="1:14" ht="90">
      <c r="A7" s="5" t="str">
        <f t="shared" si="0"/>
        <v>Soil Characteristics</v>
      </c>
      <c r="B7" s="5"/>
      <c r="C7" s="5" t="s">
        <v>81</v>
      </c>
      <c r="D7" s="20" t="s">
        <v>82</v>
      </c>
      <c r="E7" s="5" t="s">
        <v>75</v>
      </c>
      <c r="F7" s="20"/>
      <c r="G7" s="5" t="s">
        <v>55</v>
      </c>
      <c r="H7" s="20" t="s">
        <v>83</v>
      </c>
      <c r="I7" s="20" t="s">
        <v>57</v>
      </c>
      <c r="J7" s="20" t="s">
        <v>759</v>
      </c>
      <c r="K7" s="20" t="s">
        <v>1172</v>
      </c>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t="s">
        <v>981</v>
      </c>
      <c r="K8" s="20" t="s">
        <v>1173</v>
      </c>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t="s">
        <v>1174</v>
      </c>
      <c r="L9" s="20" t="s">
        <v>103</v>
      </c>
      <c r="M9" s="20" t="s">
        <v>104</v>
      </c>
      <c r="N9" s="20"/>
    </row>
    <row r="10" spans="1:14">
      <c r="A10" s="9" t="s">
        <v>105</v>
      </c>
      <c r="B10" s="22"/>
      <c r="C10" s="22"/>
      <c r="D10" s="49"/>
      <c r="E10" s="22"/>
      <c r="F10" s="22"/>
      <c r="G10" s="22"/>
      <c r="H10" s="49"/>
      <c r="I10" s="22"/>
      <c r="J10" s="49"/>
      <c r="K10" s="49"/>
      <c r="L10" s="49"/>
      <c r="M10" s="49"/>
      <c r="N10" s="22"/>
    </row>
    <row r="11" spans="1:14" ht="60">
      <c r="A11" s="5" t="str">
        <f>A10</f>
        <v>Terrain</v>
      </c>
      <c r="B11" s="5"/>
      <c r="C11" s="5" t="s">
        <v>107</v>
      </c>
      <c r="D11" s="5" t="s">
        <v>108</v>
      </c>
      <c r="E11" s="5" t="s">
        <v>109</v>
      </c>
      <c r="F11" s="20"/>
      <c r="G11" s="5" t="s">
        <v>55</v>
      </c>
      <c r="H11" s="20" t="s">
        <v>110</v>
      </c>
      <c r="I11" s="20" t="s">
        <v>111</v>
      </c>
      <c r="J11" s="20" t="s">
        <v>112</v>
      </c>
      <c r="K11" s="20" t="s">
        <v>1175</v>
      </c>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20" t="s">
        <v>1176</v>
      </c>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47.25">
      <c r="A15" s="5" t="str">
        <f>A14</f>
        <v>Climate and weather</v>
      </c>
      <c r="B15" s="5" t="s">
        <v>125</v>
      </c>
      <c r="C15" s="5" t="s">
        <v>126</v>
      </c>
      <c r="D15" s="20" t="s">
        <v>127</v>
      </c>
      <c r="E15" s="5" t="s">
        <v>128</v>
      </c>
      <c r="F15" s="20" t="s">
        <v>129</v>
      </c>
      <c r="G15" s="5" t="s">
        <v>55</v>
      </c>
      <c r="H15" s="20"/>
      <c r="I15" s="20"/>
      <c r="J15" s="20" t="s">
        <v>1177</v>
      </c>
      <c r="K15" s="20" t="s">
        <v>1178</v>
      </c>
      <c r="L15" s="40" t="s">
        <v>1179</v>
      </c>
      <c r="M15" s="20"/>
      <c r="N15" s="20"/>
    </row>
    <row r="16" spans="1:14" ht="31.5">
      <c r="A16" s="5" t="s">
        <v>123</v>
      </c>
      <c r="B16" s="5"/>
      <c r="C16" s="5" t="s">
        <v>131</v>
      </c>
      <c r="D16" s="20" t="s">
        <v>132</v>
      </c>
      <c r="E16" s="5" t="s">
        <v>65</v>
      </c>
      <c r="F16" s="20" t="s">
        <v>133</v>
      </c>
      <c r="G16" s="5" t="s">
        <v>55</v>
      </c>
      <c r="H16" s="20"/>
      <c r="I16" s="20"/>
      <c r="J16" s="20"/>
      <c r="K16" s="20" t="s">
        <v>1180</v>
      </c>
      <c r="L16" s="40" t="s">
        <v>1181</v>
      </c>
      <c r="M16" s="20"/>
      <c r="N16" s="20"/>
    </row>
    <row r="17" spans="1:14" ht="47.25">
      <c r="A17" s="5" t="s">
        <v>123</v>
      </c>
      <c r="B17" s="5"/>
      <c r="C17" s="5" t="s">
        <v>135</v>
      </c>
      <c r="D17" s="20" t="s">
        <v>136</v>
      </c>
      <c r="E17" s="5" t="s">
        <v>65</v>
      </c>
      <c r="F17" s="20" t="s">
        <v>137</v>
      </c>
      <c r="G17" s="5" t="s">
        <v>55</v>
      </c>
      <c r="H17" s="20"/>
      <c r="I17" s="20"/>
      <c r="J17" s="20"/>
      <c r="K17" s="40" t="s">
        <v>1182</v>
      </c>
      <c r="L17" s="40" t="s">
        <v>1183</v>
      </c>
      <c r="M17" s="20"/>
      <c r="N17" s="20"/>
    </row>
    <row r="18" spans="1:14" ht="47.25">
      <c r="A18" s="5" t="s">
        <v>123</v>
      </c>
      <c r="B18" s="5"/>
      <c r="C18" s="5" t="s">
        <v>139</v>
      </c>
      <c r="D18" s="20" t="s">
        <v>140</v>
      </c>
      <c r="E18" s="5" t="s">
        <v>75</v>
      </c>
      <c r="F18" s="20"/>
      <c r="G18" s="5" t="s">
        <v>55</v>
      </c>
      <c r="H18" s="20"/>
      <c r="I18" s="20"/>
      <c r="J18" s="20"/>
      <c r="K18" s="40" t="s">
        <v>1184</v>
      </c>
      <c r="L18" s="40" t="s">
        <v>1185</v>
      </c>
      <c r="M18" s="20"/>
      <c r="N18" s="20"/>
    </row>
    <row r="19" spans="1:14" ht="47.25">
      <c r="A19" s="5" t="s">
        <v>123</v>
      </c>
      <c r="B19" s="5"/>
      <c r="C19" s="5" t="s">
        <v>142</v>
      </c>
      <c r="D19" s="20" t="s">
        <v>143</v>
      </c>
      <c r="E19" s="5" t="s">
        <v>75</v>
      </c>
      <c r="F19" s="20"/>
      <c r="G19" s="5" t="s">
        <v>55</v>
      </c>
      <c r="H19" s="20"/>
      <c r="I19" s="20"/>
      <c r="J19" s="20"/>
      <c r="K19" s="40" t="s">
        <v>1186</v>
      </c>
      <c r="L19" s="40" t="s">
        <v>1187</v>
      </c>
      <c r="M19" s="20"/>
      <c r="N19" s="20"/>
    </row>
    <row r="20" spans="1:14" ht="240">
      <c r="A20" s="5" t="str">
        <f>A17</f>
        <v>Climate and weather</v>
      </c>
      <c r="B20" s="5" t="s">
        <v>145</v>
      </c>
      <c r="C20" s="5" t="s">
        <v>146</v>
      </c>
      <c r="D20" s="20" t="s">
        <v>147</v>
      </c>
      <c r="E20" s="5" t="s">
        <v>148</v>
      </c>
      <c r="F20" s="20"/>
      <c r="G20" s="5" t="s">
        <v>55</v>
      </c>
      <c r="H20" s="31" t="s">
        <v>380</v>
      </c>
      <c r="I20" s="20"/>
      <c r="J20" s="20"/>
      <c r="K20" s="20" t="s">
        <v>1188</v>
      </c>
      <c r="L20" s="40" t="s">
        <v>1189</v>
      </c>
      <c r="M20" s="20"/>
      <c r="N20" s="20"/>
    </row>
    <row r="21" spans="1:14" ht="47.25">
      <c r="A21" s="5" t="str">
        <f t="shared" ref="A21:A40" si="1">A20</f>
        <v>Climate and weather</v>
      </c>
      <c r="B21" s="5" t="s">
        <v>145</v>
      </c>
      <c r="C21" s="5" t="s">
        <v>1190</v>
      </c>
      <c r="D21" s="20" t="s">
        <v>152</v>
      </c>
      <c r="E21" s="5" t="s">
        <v>153</v>
      </c>
      <c r="F21" s="20" t="s">
        <v>154</v>
      </c>
      <c r="G21" s="5" t="s">
        <v>55</v>
      </c>
      <c r="H21" s="5" t="s">
        <v>1191</v>
      </c>
      <c r="I21" s="20" t="s">
        <v>111</v>
      </c>
      <c r="J21" s="20" t="s">
        <v>1192</v>
      </c>
      <c r="K21" s="20" t="s">
        <v>1193</v>
      </c>
      <c r="L21" s="40" t="s">
        <v>1194</v>
      </c>
      <c r="M21" s="20"/>
      <c r="N21" s="20"/>
    </row>
    <row r="22" spans="1:14" ht="31.5">
      <c r="A22" s="5" t="str">
        <f t="shared" si="1"/>
        <v>Climate and weather</v>
      </c>
      <c r="B22" s="5" t="s">
        <v>145</v>
      </c>
      <c r="C22" s="5" t="s">
        <v>156</v>
      </c>
      <c r="D22" s="20" t="s">
        <v>157</v>
      </c>
      <c r="E22" s="5" t="s">
        <v>153</v>
      </c>
      <c r="F22" s="20"/>
      <c r="G22" s="5" t="s">
        <v>67</v>
      </c>
      <c r="H22" s="20"/>
      <c r="I22" s="20" t="s">
        <v>762</v>
      </c>
      <c r="J22" s="58" t="s">
        <v>1195</v>
      </c>
      <c r="K22" s="20" t="s">
        <v>1196</v>
      </c>
      <c r="L22" s="40" t="s">
        <v>1197</v>
      </c>
      <c r="M22" s="20"/>
      <c r="N22" s="20"/>
    </row>
    <row r="23" spans="1:14" ht="47.25">
      <c r="A23" s="5" t="str">
        <f t="shared" si="1"/>
        <v>Climate and weather</v>
      </c>
      <c r="B23" s="5" t="s">
        <v>145</v>
      </c>
      <c r="C23" s="5" t="s">
        <v>158</v>
      </c>
      <c r="D23" s="20" t="s">
        <v>159</v>
      </c>
      <c r="E23" s="5" t="s">
        <v>153</v>
      </c>
      <c r="F23" s="20"/>
      <c r="G23" s="5" t="s">
        <v>67</v>
      </c>
      <c r="H23" s="20"/>
      <c r="I23" s="20" t="s">
        <v>762</v>
      </c>
      <c r="J23" s="20" t="s">
        <v>1198</v>
      </c>
      <c r="K23" s="20" t="s">
        <v>1199</v>
      </c>
      <c r="L23" s="40" t="s">
        <v>1200</v>
      </c>
      <c r="M23" s="20"/>
      <c r="N23" s="20"/>
    </row>
    <row r="24" spans="1:14" ht="60">
      <c r="A24" s="5" t="str">
        <f>A23</f>
        <v>Climate and weather</v>
      </c>
      <c r="B24" s="5" t="s">
        <v>145</v>
      </c>
      <c r="C24" s="5" t="s">
        <v>1201</v>
      </c>
      <c r="D24" s="20" t="s">
        <v>392</v>
      </c>
      <c r="E24" s="5" t="s">
        <v>153</v>
      </c>
      <c r="F24" s="20"/>
      <c r="G24" s="5" t="s">
        <v>67</v>
      </c>
      <c r="K24" s="20" t="s">
        <v>1202</v>
      </c>
      <c r="L24" s="40" t="s">
        <v>1203</v>
      </c>
      <c r="M24" s="20"/>
      <c r="N24" s="20"/>
    </row>
    <row r="25" spans="1:14" ht="45">
      <c r="A25" s="5" t="str">
        <f>A24</f>
        <v>Climate and weather</v>
      </c>
      <c r="B25" s="5" t="s">
        <v>393</v>
      </c>
      <c r="C25" s="5"/>
      <c r="D25" s="20" t="s">
        <v>394</v>
      </c>
      <c r="E25" s="5" t="s">
        <v>395</v>
      </c>
      <c r="F25" s="20"/>
      <c r="G25" s="5" t="s">
        <v>67</v>
      </c>
      <c r="H25" s="20"/>
      <c r="I25" s="20"/>
      <c r="J25" s="20"/>
      <c r="K25" s="20"/>
      <c r="L25" s="20"/>
      <c r="M25" s="20"/>
      <c r="N25" s="20"/>
    </row>
    <row r="26" spans="1:14" ht="47.25">
      <c r="A26" s="5" t="str">
        <f>A23</f>
        <v>Climate and weather</v>
      </c>
      <c r="B26" s="5" t="s">
        <v>396</v>
      </c>
      <c r="C26" s="5" t="s">
        <v>160</v>
      </c>
      <c r="D26" s="20" t="s">
        <v>161</v>
      </c>
      <c r="E26" s="5" t="s">
        <v>162</v>
      </c>
      <c r="F26" s="20" t="s">
        <v>397</v>
      </c>
      <c r="G26" s="5" t="s">
        <v>55</v>
      </c>
      <c r="H26" s="20"/>
      <c r="I26" s="20" t="s">
        <v>111</v>
      </c>
      <c r="J26" s="20" t="s">
        <v>1204</v>
      </c>
      <c r="K26" s="20" t="s">
        <v>1205</v>
      </c>
      <c r="L26" s="40" t="s">
        <v>1206</v>
      </c>
      <c r="M26" s="20"/>
      <c r="N26" s="20"/>
    </row>
    <row r="27" spans="1:14" ht="60">
      <c r="A27" s="5" t="str">
        <f>A24</f>
        <v>Climate and weather</v>
      </c>
      <c r="B27" s="5" t="s">
        <v>396</v>
      </c>
      <c r="C27" s="5" t="s">
        <v>400</v>
      </c>
      <c r="D27" s="20"/>
      <c r="E27" s="5" t="s">
        <v>400</v>
      </c>
      <c r="F27" s="20" t="s">
        <v>397</v>
      </c>
      <c r="G27" s="5" t="s">
        <v>55</v>
      </c>
      <c r="H27" s="20" t="s">
        <v>401</v>
      </c>
      <c r="I27" s="20"/>
      <c r="J27" s="20"/>
      <c r="K27" s="58" t="s">
        <v>1207</v>
      </c>
      <c r="L27" s="40" t="s">
        <v>1208</v>
      </c>
      <c r="M27" s="20"/>
      <c r="N27" s="20"/>
    </row>
    <row r="28" spans="1:14" ht="45">
      <c r="A28" s="5" t="str">
        <f>A26</f>
        <v>Climate and weather</v>
      </c>
      <c r="B28" s="5" t="s">
        <v>396</v>
      </c>
      <c r="C28" s="5" t="s">
        <v>164</v>
      </c>
      <c r="D28" s="31" t="s">
        <v>1209</v>
      </c>
      <c r="E28" s="5" t="s">
        <v>75</v>
      </c>
      <c r="F28" s="20" t="s">
        <v>166</v>
      </c>
      <c r="G28" s="5" t="s">
        <v>55</v>
      </c>
      <c r="H28" s="20"/>
      <c r="I28" s="20" t="s">
        <v>762</v>
      </c>
      <c r="J28" s="56" t="s">
        <v>1210</v>
      </c>
      <c r="K28" s="20" t="s">
        <v>1211</v>
      </c>
      <c r="L28" s="40" t="s">
        <v>1212</v>
      </c>
      <c r="M28" s="20"/>
      <c r="N28" s="20"/>
    </row>
    <row r="29" spans="1:14" ht="45" collapsed="1">
      <c r="A29" s="5" t="str">
        <f t="shared" si="1"/>
        <v>Climate and weather</v>
      </c>
      <c r="B29" s="5" t="s">
        <v>168</v>
      </c>
      <c r="C29" s="5" t="s">
        <v>169</v>
      </c>
      <c r="D29" s="20" t="s">
        <v>170</v>
      </c>
      <c r="E29" s="5" t="s">
        <v>75</v>
      </c>
      <c r="F29" s="20" t="s">
        <v>171</v>
      </c>
      <c r="G29" s="5" t="s">
        <v>55</v>
      </c>
      <c r="H29" s="20"/>
      <c r="I29" s="20"/>
      <c r="J29" s="20"/>
      <c r="K29" s="20" t="s">
        <v>1213</v>
      </c>
      <c r="L29" s="20"/>
      <c r="M29" s="20"/>
      <c r="N29" s="20"/>
    </row>
    <row r="30" spans="1:14">
      <c r="A30" s="52" t="str">
        <f t="shared" si="1"/>
        <v>Climate and weather</v>
      </c>
      <c r="B30" s="18" t="s">
        <v>173</v>
      </c>
      <c r="C30" s="18"/>
      <c r="D30" s="53"/>
      <c r="E30" s="53"/>
      <c r="F30" s="53"/>
      <c r="G30" s="53"/>
      <c r="H30" s="53"/>
      <c r="I30" s="53"/>
      <c r="J30" s="53"/>
      <c r="K30" s="53"/>
      <c r="L30" s="53"/>
      <c r="M30" s="53"/>
      <c r="N30" s="52"/>
    </row>
    <row r="31" spans="1:14" ht="45">
      <c r="A31" s="5" t="str">
        <f t="shared" si="1"/>
        <v>Climate and weather</v>
      </c>
      <c r="B31" s="5" t="s">
        <v>174</v>
      </c>
      <c r="C31" s="5" t="s">
        <v>175</v>
      </c>
      <c r="D31" s="20" t="s">
        <v>176</v>
      </c>
      <c r="E31" s="5" t="s">
        <v>128</v>
      </c>
      <c r="F31" s="20" t="s">
        <v>177</v>
      </c>
      <c r="G31" s="5" t="s">
        <v>55</v>
      </c>
      <c r="H31" s="20"/>
      <c r="I31" s="20" t="s">
        <v>69</v>
      </c>
      <c r="J31" s="20" t="s">
        <v>1214</v>
      </c>
      <c r="K31" s="20" t="s">
        <v>1215</v>
      </c>
      <c r="L31" s="40" t="s">
        <v>1216</v>
      </c>
      <c r="M31" s="20"/>
      <c r="N31" s="20"/>
    </row>
    <row r="32" spans="1:14" ht="47.25">
      <c r="A32" s="5" t="str">
        <f t="shared" si="1"/>
        <v>Climate and weather</v>
      </c>
      <c r="B32" s="5" t="s">
        <v>174</v>
      </c>
      <c r="C32" s="5" t="s">
        <v>179</v>
      </c>
      <c r="D32" s="20" t="s">
        <v>180</v>
      </c>
      <c r="E32" s="5" t="s">
        <v>181</v>
      </c>
      <c r="F32" s="20" t="s">
        <v>182</v>
      </c>
      <c r="G32" s="5" t="s">
        <v>67</v>
      </c>
      <c r="H32" s="20"/>
      <c r="I32" s="20"/>
      <c r="J32" s="20"/>
      <c r="K32" s="20" t="s">
        <v>1217</v>
      </c>
      <c r="L32" s="40" t="s">
        <v>1218</v>
      </c>
      <c r="M32" s="20"/>
      <c r="N32" s="20"/>
    </row>
    <row r="33" spans="1:14" ht="45">
      <c r="A33" s="5" t="str">
        <f t="shared" si="1"/>
        <v>Climate and weather</v>
      </c>
      <c r="B33" s="5" t="s">
        <v>184</v>
      </c>
      <c r="C33" s="5" t="s">
        <v>185</v>
      </c>
      <c r="D33" s="20" t="s">
        <v>186</v>
      </c>
      <c r="E33" s="5" t="s">
        <v>181</v>
      </c>
      <c r="F33" s="20"/>
      <c r="G33" s="5" t="s">
        <v>55</v>
      </c>
      <c r="H33" s="20"/>
      <c r="I33" s="20"/>
      <c r="J33" s="20"/>
      <c r="K33" s="20" t="s">
        <v>1219</v>
      </c>
      <c r="L33" s="40" t="s">
        <v>1220</v>
      </c>
      <c r="M33" s="20"/>
      <c r="N33" s="20"/>
    </row>
    <row r="34" spans="1:14" ht="45">
      <c r="A34" s="5" t="str">
        <f t="shared" si="1"/>
        <v>Climate and weather</v>
      </c>
      <c r="B34" s="5" t="s">
        <v>184</v>
      </c>
      <c r="C34" s="5" t="s">
        <v>187</v>
      </c>
      <c r="D34" s="20" t="s">
        <v>188</v>
      </c>
      <c r="E34" s="5" t="s">
        <v>181</v>
      </c>
      <c r="F34" s="20"/>
      <c r="G34" s="5" t="s">
        <v>55</v>
      </c>
      <c r="H34" s="20"/>
      <c r="I34" s="20"/>
      <c r="J34" s="20"/>
      <c r="K34" s="20" t="s">
        <v>1221</v>
      </c>
      <c r="L34" s="40" t="s">
        <v>1222</v>
      </c>
      <c r="M34" s="20"/>
      <c r="N34" s="20"/>
    </row>
    <row r="35" spans="1:14" ht="47.25">
      <c r="A35" s="5" t="str">
        <f t="shared" si="1"/>
        <v>Climate and weather</v>
      </c>
      <c r="B35" s="5" t="s">
        <v>184</v>
      </c>
      <c r="C35" s="5" t="s">
        <v>192</v>
      </c>
      <c r="D35" s="20" t="s">
        <v>193</v>
      </c>
      <c r="E35" s="5" t="s">
        <v>75</v>
      </c>
      <c r="F35" s="20" t="s">
        <v>194</v>
      </c>
      <c r="G35" s="5" t="s">
        <v>67</v>
      </c>
      <c r="H35" s="20"/>
      <c r="I35" s="20"/>
      <c r="J35" s="20"/>
      <c r="K35" s="20" t="s">
        <v>1223</v>
      </c>
      <c r="L35" s="40" t="s">
        <v>1224</v>
      </c>
      <c r="M35" s="20"/>
      <c r="N35" s="20"/>
    </row>
    <row r="36" spans="1:14" ht="45">
      <c r="A36" s="5" t="str">
        <f t="shared" si="1"/>
        <v>Climate and weather</v>
      </c>
      <c r="B36" s="5" t="s">
        <v>196</v>
      </c>
      <c r="C36" s="5" t="s">
        <v>197</v>
      </c>
      <c r="D36" s="20" t="s">
        <v>198</v>
      </c>
      <c r="E36" s="5" t="s">
        <v>181</v>
      </c>
      <c r="F36" s="20"/>
      <c r="G36" s="5" t="s">
        <v>55</v>
      </c>
      <c r="H36" s="20"/>
      <c r="I36" s="20"/>
      <c r="J36" s="20"/>
      <c r="K36" s="20" t="s">
        <v>1225</v>
      </c>
      <c r="L36" s="40" t="s">
        <v>1226</v>
      </c>
      <c r="M36" s="20"/>
      <c r="N36" s="20"/>
    </row>
    <row r="37" spans="1:14" ht="60">
      <c r="A37" s="5" t="str">
        <f t="shared" si="1"/>
        <v>Climate and weather</v>
      </c>
      <c r="B37" s="5" t="s">
        <v>196</v>
      </c>
      <c r="C37" s="5" t="s">
        <v>201</v>
      </c>
      <c r="D37" s="20" t="s">
        <v>202</v>
      </c>
      <c r="E37" s="5" t="s">
        <v>181</v>
      </c>
      <c r="F37" s="20"/>
      <c r="G37" s="5" t="s">
        <v>55</v>
      </c>
      <c r="H37" s="20"/>
      <c r="I37" s="20" t="s">
        <v>111</v>
      </c>
      <c r="J37" s="20" t="s">
        <v>1227</v>
      </c>
      <c r="K37" s="20" t="s">
        <v>1228</v>
      </c>
      <c r="L37" s="40" t="s">
        <v>1229</v>
      </c>
      <c r="M37" s="20"/>
      <c r="N37" s="20"/>
    </row>
    <row r="38" spans="1:14" ht="30">
      <c r="A38" s="5" t="str">
        <f t="shared" si="1"/>
        <v>Climate and weather</v>
      </c>
      <c r="B38" s="5" t="s">
        <v>196</v>
      </c>
      <c r="C38" s="5" t="s">
        <v>418</v>
      </c>
      <c r="D38" s="20" t="s">
        <v>419</v>
      </c>
      <c r="E38" s="5" t="s">
        <v>153</v>
      </c>
      <c r="F38" s="20" t="s">
        <v>420</v>
      </c>
      <c r="G38" s="5" t="s">
        <v>55</v>
      </c>
      <c r="H38" s="20"/>
      <c r="I38" s="20"/>
      <c r="J38" s="20"/>
      <c r="K38" s="20" t="s">
        <v>1230</v>
      </c>
      <c r="L38" s="58" t="s">
        <v>1231</v>
      </c>
      <c r="M38" s="20"/>
      <c r="N38" s="20"/>
    </row>
    <row r="39" spans="1:14" ht="45">
      <c r="A39" s="5" t="str">
        <f>A37</f>
        <v>Climate and weather</v>
      </c>
      <c r="B39" s="5" t="s">
        <v>204</v>
      </c>
      <c r="C39" s="5" t="s">
        <v>205</v>
      </c>
      <c r="D39" s="20" t="s">
        <v>206</v>
      </c>
      <c r="E39" s="5" t="s">
        <v>181</v>
      </c>
      <c r="F39" s="20" t="s">
        <v>207</v>
      </c>
      <c r="G39" s="5" t="s">
        <v>67</v>
      </c>
      <c r="H39" s="20"/>
      <c r="I39" s="20"/>
      <c r="J39" s="20"/>
      <c r="K39" s="20" t="s">
        <v>1232</v>
      </c>
      <c r="L39" s="40" t="s">
        <v>1233</v>
      </c>
      <c r="M39" s="20"/>
      <c r="N39" s="20"/>
    </row>
    <row r="40" spans="1:14" ht="31.5">
      <c r="A40" s="5" t="str">
        <f t="shared" si="1"/>
        <v>Climate and weather</v>
      </c>
      <c r="B40" s="5" t="s">
        <v>209</v>
      </c>
      <c r="C40" s="5" t="s">
        <v>210</v>
      </c>
      <c r="D40" s="20" t="s">
        <v>211</v>
      </c>
      <c r="E40" s="5" t="s">
        <v>181</v>
      </c>
      <c r="F40" s="20" t="s">
        <v>207</v>
      </c>
      <c r="G40" s="5" t="s">
        <v>67</v>
      </c>
      <c r="H40" s="20"/>
      <c r="I40" s="20"/>
      <c r="J40" s="20"/>
      <c r="K40" s="20" t="s">
        <v>1234</v>
      </c>
      <c r="L40" s="40" t="s">
        <v>1235</v>
      </c>
      <c r="M40" s="20"/>
      <c r="N40" s="20"/>
    </row>
    <row r="41" spans="1:14">
      <c r="A41" s="9" t="s">
        <v>213</v>
      </c>
      <c r="B41" s="22"/>
      <c r="C41" s="22"/>
      <c r="D41" s="45"/>
      <c r="E41" s="9"/>
      <c r="F41" s="9"/>
      <c r="G41" s="9"/>
      <c r="H41" s="45"/>
      <c r="I41" s="9"/>
      <c r="J41" s="45"/>
      <c r="K41" s="45"/>
      <c r="L41" s="45"/>
      <c r="M41" s="45"/>
      <c r="N41" s="9"/>
    </row>
    <row r="42" spans="1:14" ht="60">
      <c r="A42" s="5" t="str">
        <f>A47</f>
        <v xml:space="preserve">Plant Characteristics </v>
      </c>
      <c r="B42" s="5" t="s">
        <v>214</v>
      </c>
      <c r="C42" s="5" t="s">
        <v>215</v>
      </c>
      <c r="D42" s="20" t="s">
        <v>216</v>
      </c>
      <c r="E42" s="5" t="s">
        <v>75</v>
      </c>
      <c r="F42" s="31"/>
      <c r="G42" s="5" t="s">
        <v>67</v>
      </c>
      <c r="H42" s="31"/>
      <c r="I42" s="31"/>
      <c r="J42" s="31"/>
      <c r="K42" s="31"/>
      <c r="L42" s="31"/>
      <c r="M42" s="31"/>
      <c r="N42" s="31"/>
    </row>
    <row r="43" spans="1:14" ht="30">
      <c r="A43" s="5" t="str">
        <f>A54</f>
        <v xml:space="preserve">Plant Characteristics </v>
      </c>
      <c r="B43" s="5" t="s">
        <v>214</v>
      </c>
      <c r="C43" s="5" t="s">
        <v>217</v>
      </c>
      <c r="D43" s="20" t="s">
        <v>218</v>
      </c>
      <c r="E43" s="5" t="s">
        <v>75</v>
      </c>
      <c r="F43" s="31" t="s">
        <v>219</v>
      </c>
      <c r="G43" s="5" t="s">
        <v>220</v>
      </c>
      <c r="H43" s="31"/>
      <c r="I43" s="31"/>
      <c r="J43" s="31"/>
      <c r="K43" s="31"/>
      <c r="L43" s="31"/>
      <c r="M43" s="31"/>
      <c r="N43" s="31"/>
    </row>
    <row r="44" spans="1:14">
      <c r="A44" s="5" t="str">
        <f>A43</f>
        <v xml:space="preserve">Plant Characteristics </v>
      </c>
      <c r="B44" s="5" t="s">
        <v>214</v>
      </c>
      <c r="C44" s="5" t="s">
        <v>221</v>
      </c>
      <c r="D44" s="20" t="s">
        <v>222</v>
      </c>
      <c r="E44" s="5" t="s">
        <v>75</v>
      </c>
      <c r="F44" s="31" t="s">
        <v>219</v>
      </c>
      <c r="G44" s="5" t="s">
        <v>220</v>
      </c>
      <c r="H44" s="31"/>
      <c r="I44" s="31"/>
      <c r="J44" s="31"/>
      <c r="K44" s="31"/>
      <c r="L44" s="31"/>
      <c r="M44" s="31"/>
      <c r="N44" s="31"/>
    </row>
    <row r="45" spans="1:14" ht="30">
      <c r="A45" s="5" t="str">
        <f>A48</f>
        <v xml:space="preserve">Plant Characteristics </v>
      </c>
      <c r="B45" s="5" t="s">
        <v>214</v>
      </c>
      <c r="C45" s="5" t="s">
        <v>223</v>
      </c>
      <c r="D45" s="20" t="s">
        <v>224</v>
      </c>
      <c r="E45" s="5" t="s">
        <v>75</v>
      </c>
      <c r="F45" s="31" t="s">
        <v>225</v>
      </c>
      <c r="G45" s="5" t="s">
        <v>220</v>
      </c>
      <c r="H45" s="31"/>
      <c r="I45" s="31"/>
      <c r="J45" s="31"/>
      <c r="K45" s="31"/>
      <c r="L45" s="31"/>
      <c r="M45" s="31"/>
      <c r="N45" s="31"/>
    </row>
    <row r="46" spans="1:14" ht="45">
      <c r="A46" s="5" t="str">
        <f>A41</f>
        <v xml:space="preserve">Plant Characteristics </v>
      </c>
      <c r="B46" s="5" t="s">
        <v>226</v>
      </c>
      <c r="C46" s="5" t="s">
        <v>227</v>
      </c>
      <c r="D46" s="20" t="s">
        <v>228</v>
      </c>
      <c r="E46" s="5" t="s">
        <v>75</v>
      </c>
      <c r="F46" s="31" t="s">
        <v>229</v>
      </c>
      <c r="G46" s="5" t="s">
        <v>67</v>
      </c>
      <c r="H46" s="31"/>
      <c r="I46" s="31"/>
      <c r="J46" s="31"/>
      <c r="K46" s="31"/>
      <c r="L46" s="31"/>
      <c r="M46" s="31"/>
      <c r="N46" s="31"/>
    </row>
    <row r="47" spans="1:14">
      <c r="A47" s="5" t="str">
        <f>A46</f>
        <v xml:space="preserve">Plant Characteristics </v>
      </c>
      <c r="B47" s="5" t="s">
        <v>226</v>
      </c>
      <c r="C47" s="5" t="s">
        <v>230</v>
      </c>
      <c r="D47" s="20" t="s">
        <v>231</v>
      </c>
      <c r="E47" s="5" t="s">
        <v>232</v>
      </c>
      <c r="F47" s="31"/>
      <c r="G47" s="5" t="s">
        <v>55</v>
      </c>
      <c r="H47" s="31"/>
      <c r="I47" s="31"/>
      <c r="J47" s="31"/>
      <c r="K47" s="31"/>
      <c r="L47" s="31"/>
      <c r="M47" s="31"/>
      <c r="N47" s="31"/>
    </row>
    <row r="48" spans="1:14">
      <c r="A48" s="5" t="str">
        <f>A42</f>
        <v xml:space="preserve">Plant Characteristics </v>
      </c>
      <c r="B48" s="5" t="s">
        <v>226</v>
      </c>
      <c r="C48" s="5" t="s">
        <v>233</v>
      </c>
      <c r="D48" s="20" t="s">
        <v>234</v>
      </c>
      <c r="E48" s="20" t="s">
        <v>75</v>
      </c>
      <c r="F48" s="31"/>
      <c r="G48" s="5" t="s">
        <v>67</v>
      </c>
      <c r="H48" s="31"/>
      <c r="I48" s="31"/>
      <c r="J48" s="31"/>
      <c r="K48" s="31"/>
      <c r="L48" s="31"/>
      <c r="M48" s="31"/>
      <c r="N48" s="31"/>
    </row>
    <row r="49" spans="1:14" ht="60">
      <c r="A49" s="5" t="str">
        <f>A44</f>
        <v xml:space="preserve">Plant Characteristics </v>
      </c>
      <c r="B49" s="5" t="s">
        <v>226</v>
      </c>
      <c r="C49" s="5" t="s">
        <v>235</v>
      </c>
      <c r="D49" s="20" t="s">
        <v>236</v>
      </c>
      <c r="E49" s="20" t="s">
        <v>75</v>
      </c>
      <c r="F49" s="31"/>
      <c r="G49" s="5" t="s">
        <v>55</v>
      </c>
      <c r="H49" s="31"/>
      <c r="I49" s="31"/>
      <c r="J49" s="31"/>
      <c r="K49" s="31"/>
      <c r="L49" s="31"/>
      <c r="M49" s="31"/>
      <c r="N49" s="31"/>
    </row>
    <row r="50" spans="1:14" ht="30">
      <c r="A50" s="5" t="str">
        <f>A49</f>
        <v xml:space="preserve">Plant Characteristics </v>
      </c>
      <c r="B50" s="5"/>
      <c r="C50" s="5" t="s">
        <v>237</v>
      </c>
      <c r="D50" s="20" t="s">
        <v>238</v>
      </c>
      <c r="E50" s="20" t="s">
        <v>75</v>
      </c>
      <c r="F50" s="31"/>
      <c r="G50" s="5" t="s">
        <v>67</v>
      </c>
      <c r="H50" s="31"/>
      <c r="I50" s="31"/>
      <c r="J50" s="31"/>
      <c r="K50" s="31"/>
      <c r="L50" s="31"/>
      <c r="M50" s="31"/>
      <c r="N50" s="31"/>
    </row>
    <row r="51" spans="1:14" ht="45">
      <c r="A51" s="5" t="str">
        <f>A50</f>
        <v xml:space="preserve">Plant Characteristics </v>
      </c>
      <c r="B51" s="5"/>
      <c r="C51" s="5" t="s">
        <v>239</v>
      </c>
      <c r="D51" s="20" t="s">
        <v>240</v>
      </c>
      <c r="E51" s="20" t="s">
        <v>75</v>
      </c>
      <c r="F51" s="31"/>
      <c r="G51" s="5" t="s">
        <v>67</v>
      </c>
      <c r="H51" s="31"/>
      <c r="I51" s="31"/>
      <c r="J51" s="31"/>
      <c r="K51" s="31"/>
      <c r="L51" s="31"/>
      <c r="M51" s="31"/>
      <c r="N51" s="31"/>
    </row>
    <row r="52" spans="1:14" ht="45">
      <c r="A52" s="5" t="str">
        <f>A51</f>
        <v xml:space="preserve">Plant Characteristics </v>
      </c>
      <c r="B52" s="5"/>
      <c r="C52" s="5" t="s">
        <v>241</v>
      </c>
      <c r="D52" s="20" t="s">
        <v>242</v>
      </c>
      <c r="E52" s="5" t="s">
        <v>243</v>
      </c>
      <c r="F52" s="31" t="s">
        <v>244</v>
      </c>
      <c r="G52" s="5" t="s">
        <v>55</v>
      </c>
      <c r="H52" s="31"/>
      <c r="I52" s="31"/>
      <c r="J52" s="31" t="s">
        <v>1236</v>
      </c>
      <c r="K52" s="31"/>
      <c r="L52" s="31"/>
      <c r="M52" s="31"/>
      <c r="N52" s="31" t="s">
        <v>1237</v>
      </c>
    </row>
    <row r="53" spans="1:14" ht="75">
      <c r="A53" s="5" t="str">
        <f>A44</f>
        <v xml:space="preserve">Plant Characteristics </v>
      </c>
      <c r="B53" s="5" t="s">
        <v>245</v>
      </c>
      <c r="C53" s="5" t="s">
        <v>246</v>
      </c>
      <c r="D53" s="31" t="s">
        <v>247</v>
      </c>
      <c r="E53" s="5" t="s">
        <v>75</v>
      </c>
      <c r="F53" s="31"/>
      <c r="G53" s="5" t="s">
        <v>67</v>
      </c>
      <c r="H53" s="31"/>
      <c r="I53" s="31"/>
      <c r="J53" s="31"/>
      <c r="K53" s="31"/>
      <c r="L53" s="31"/>
      <c r="M53" s="31"/>
      <c r="N53" s="31"/>
    </row>
    <row r="54" spans="1:14" ht="30">
      <c r="A54" s="5" t="str">
        <f>A45</f>
        <v xml:space="preserve">Plant Characteristics </v>
      </c>
      <c r="B54" s="5" t="s">
        <v>245</v>
      </c>
      <c r="C54" s="5" t="s">
        <v>248</v>
      </c>
      <c r="D54" s="20" t="s">
        <v>249</v>
      </c>
      <c r="E54" s="5" t="s">
        <v>75</v>
      </c>
      <c r="F54" s="31"/>
      <c r="G54" s="5" t="s">
        <v>67</v>
      </c>
      <c r="H54" s="31"/>
      <c r="I54" s="31"/>
      <c r="J54" s="31"/>
      <c r="K54" s="31"/>
      <c r="L54" s="31"/>
      <c r="M54" s="31"/>
      <c r="N54" s="31"/>
    </row>
    <row r="55" spans="1:14">
      <c r="A55" s="9" t="s">
        <v>250</v>
      </c>
      <c r="B55" s="22"/>
      <c r="C55" s="22"/>
      <c r="D55" s="45"/>
      <c r="E55" s="9"/>
      <c r="F55" s="9"/>
      <c r="G55" s="9"/>
      <c r="H55" s="45"/>
      <c r="I55" s="9"/>
      <c r="J55" s="45"/>
      <c r="K55" s="45"/>
      <c r="L55" s="45"/>
      <c r="M55" s="45"/>
      <c r="N55" s="9"/>
    </row>
    <row r="56" spans="1:14">
      <c r="A56" s="5" t="str">
        <f t="shared" ref="A56:A62" si="2">A55</f>
        <v>Pests, Diseases, and Weeds</v>
      </c>
      <c r="B56" s="5" t="s">
        <v>251</v>
      </c>
      <c r="C56" s="5" t="s">
        <v>252</v>
      </c>
      <c r="D56" s="20" t="s">
        <v>253</v>
      </c>
      <c r="E56" s="5" t="s">
        <v>75</v>
      </c>
      <c r="F56" s="20"/>
      <c r="G56" s="5" t="s">
        <v>67</v>
      </c>
      <c r="H56" s="31"/>
      <c r="I56" s="31"/>
      <c r="J56" s="31"/>
      <c r="K56" s="31"/>
      <c r="L56" s="31"/>
      <c r="M56" s="31"/>
      <c r="N56" s="31"/>
    </row>
    <row r="57" spans="1:14">
      <c r="A57" s="5" t="str">
        <f t="shared" si="2"/>
        <v>Pests, Diseases, and Weeds</v>
      </c>
      <c r="B57" s="5" t="s">
        <v>251</v>
      </c>
      <c r="C57" s="5" t="s">
        <v>254</v>
      </c>
      <c r="D57" s="20" t="s">
        <v>255</v>
      </c>
      <c r="E57" s="5" t="s">
        <v>75</v>
      </c>
      <c r="F57" s="20" t="s">
        <v>256</v>
      </c>
      <c r="G57" s="5" t="s">
        <v>220</v>
      </c>
      <c r="H57" s="31"/>
      <c r="I57" s="31"/>
      <c r="J57" s="31"/>
      <c r="K57" s="31"/>
      <c r="L57" s="31"/>
      <c r="M57" s="31"/>
      <c r="N57" s="31"/>
    </row>
    <row r="58" spans="1:14">
      <c r="A58" s="5" t="str">
        <f t="shared" si="2"/>
        <v>Pests, Diseases, and Weeds</v>
      </c>
      <c r="B58" s="5" t="s">
        <v>251</v>
      </c>
      <c r="C58" s="5" t="s">
        <v>257</v>
      </c>
      <c r="D58" s="20" t="s">
        <v>258</v>
      </c>
      <c r="E58" s="5" t="s">
        <v>75</v>
      </c>
      <c r="F58" s="20"/>
      <c r="G58" s="5" t="s">
        <v>67</v>
      </c>
      <c r="H58" s="31"/>
      <c r="I58" s="31"/>
      <c r="J58" s="31"/>
      <c r="K58" s="31"/>
      <c r="L58" s="31"/>
      <c r="M58" s="31"/>
      <c r="N58" s="31"/>
    </row>
    <row r="59" spans="1:14">
      <c r="A59" s="5" t="str">
        <f t="shared" si="2"/>
        <v>Pests, Diseases, and Weeds</v>
      </c>
      <c r="B59" s="5" t="s">
        <v>251</v>
      </c>
      <c r="C59" s="5" t="s">
        <v>259</v>
      </c>
      <c r="D59" s="20" t="s">
        <v>260</v>
      </c>
      <c r="E59" s="5" t="s">
        <v>75</v>
      </c>
      <c r="F59" s="20" t="s">
        <v>256</v>
      </c>
      <c r="G59" s="5" t="s">
        <v>220</v>
      </c>
      <c r="H59" s="31"/>
      <c r="I59" s="31"/>
      <c r="J59" s="31"/>
      <c r="K59" s="31"/>
      <c r="L59" s="31"/>
      <c r="M59" s="31"/>
      <c r="N59" s="31"/>
    </row>
    <row r="60" spans="1:14" ht="30">
      <c r="A60" s="5" t="str">
        <f t="shared" si="2"/>
        <v>Pests, Diseases, and Weeds</v>
      </c>
      <c r="B60" s="5" t="s">
        <v>261</v>
      </c>
      <c r="C60" s="5" t="s">
        <v>262</v>
      </c>
      <c r="D60" s="20" t="s">
        <v>263</v>
      </c>
      <c r="E60" s="5" t="s">
        <v>75</v>
      </c>
      <c r="F60" s="20"/>
      <c r="G60" s="5" t="s">
        <v>67</v>
      </c>
      <c r="H60" s="31"/>
      <c r="I60" s="31"/>
      <c r="J60" s="31"/>
      <c r="K60" s="31"/>
      <c r="L60" s="31"/>
      <c r="M60" s="31"/>
      <c r="N60" s="31"/>
    </row>
    <row r="61" spans="1:14">
      <c r="A61" s="5" t="str">
        <f t="shared" si="2"/>
        <v>Pests, Diseases, and Weeds</v>
      </c>
      <c r="B61" s="5" t="s">
        <v>261</v>
      </c>
      <c r="C61" s="5" t="s">
        <v>264</v>
      </c>
      <c r="D61" s="20" t="s">
        <v>265</v>
      </c>
      <c r="E61" s="5" t="s">
        <v>75</v>
      </c>
      <c r="F61" s="20"/>
      <c r="G61" s="5" t="s">
        <v>220</v>
      </c>
      <c r="H61" s="31"/>
      <c r="I61" s="31"/>
      <c r="J61" s="31"/>
      <c r="K61" s="31"/>
      <c r="L61" s="31"/>
      <c r="M61" s="31"/>
      <c r="N61" s="31"/>
    </row>
    <row r="62" spans="1:14" ht="30">
      <c r="A62" s="5" t="str">
        <f t="shared" si="2"/>
        <v>Pests, Diseases, and Weeds</v>
      </c>
      <c r="B62" s="5" t="s">
        <v>261</v>
      </c>
      <c r="C62" s="5" t="s">
        <v>266</v>
      </c>
      <c r="D62" s="20" t="s">
        <v>267</v>
      </c>
      <c r="E62" s="5" t="s">
        <v>75</v>
      </c>
      <c r="F62" s="20"/>
      <c r="G62" s="5" t="s">
        <v>67</v>
      </c>
      <c r="H62" s="31"/>
      <c r="I62" s="31"/>
      <c r="J62" s="31"/>
      <c r="K62" s="31"/>
      <c r="L62" s="31"/>
      <c r="M62" s="31"/>
      <c r="N62" s="31"/>
    </row>
    <row r="63" spans="1:14">
      <c r="A63" s="9" t="s">
        <v>268</v>
      </c>
      <c r="B63" s="22"/>
      <c r="C63" s="22"/>
      <c r="D63" s="45"/>
      <c r="E63" s="9"/>
      <c r="F63" s="9"/>
      <c r="G63" s="9"/>
      <c r="H63" s="45"/>
      <c r="I63" s="9"/>
      <c r="J63" s="45"/>
      <c r="K63" s="45"/>
      <c r="L63" s="45"/>
      <c r="M63" s="45"/>
      <c r="N63" s="9"/>
    </row>
    <row r="64" spans="1:14">
      <c r="A64" s="18" t="str">
        <f>A63</f>
        <v>Management and Production</v>
      </c>
      <c r="B64" s="18" t="s">
        <v>269</v>
      </c>
      <c r="C64" s="18"/>
      <c r="D64" s="53"/>
      <c r="E64" s="52"/>
      <c r="F64" s="52"/>
      <c r="G64" s="52"/>
      <c r="H64" s="53"/>
      <c r="I64" s="52"/>
      <c r="J64" s="53"/>
      <c r="K64" s="53"/>
      <c r="L64" s="53"/>
      <c r="M64" s="53"/>
      <c r="N64" s="52"/>
    </row>
    <row r="65" spans="1:14" ht="30">
      <c r="A65" s="57" t="str">
        <f t="shared" ref="A65:A89" si="3">A64</f>
        <v>Management and Production</v>
      </c>
      <c r="B65" s="5" t="s">
        <v>270</v>
      </c>
      <c r="C65" s="5" t="s">
        <v>271</v>
      </c>
      <c r="D65" s="20" t="s">
        <v>272</v>
      </c>
      <c r="E65" s="5" t="s">
        <v>75</v>
      </c>
      <c r="F65" s="20" t="s">
        <v>273</v>
      </c>
      <c r="G65" s="5" t="s">
        <v>67</v>
      </c>
      <c r="H65" s="31"/>
      <c r="I65" s="31"/>
      <c r="J65" s="31"/>
      <c r="K65" s="31"/>
      <c r="L65" s="31"/>
      <c r="M65" s="31"/>
      <c r="N65" s="31"/>
    </row>
    <row r="66" spans="1:14" ht="45">
      <c r="A66" s="57" t="str">
        <f t="shared" si="3"/>
        <v>Management and Production</v>
      </c>
      <c r="B66" s="5" t="s">
        <v>270</v>
      </c>
      <c r="C66" s="5" t="s">
        <v>275</v>
      </c>
      <c r="D66" s="20" t="s">
        <v>425</v>
      </c>
      <c r="E66" s="5" t="s">
        <v>75</v>
      </c>
      <c r="F66" s="20" t="s">
        <v>277</v>
      </c>
      <c r="G66" s="5" t="s">
        <v>67</v>
      </c>
      <c r="H66" s="31"/>
      <c r="I66" s="31"/>
      <c r="J66" s="31"/>
      <c r="K66" s="31"/>
      <c r="L66" s="31"/>
      <c r="M66" s="31"/>
      <c r="N66" s="31"/>
    </row>
    <row r="67" spans="1:14">
      <c r="A67" s="57" t="str">
        <f t="shared" si="3"/>
        <v>Management and Production</v>
      </c>
      <c r="B67" s="5"/>
      <c r="C67" s="5" t="s">
        <v>278</v>
      </c>
      <c r="D67" s="20" t="s">
        <v>279</v>
      </c>
      <c r="E67" s="5" t="s">
        <v>75</v>
      </c>
      <c r="F67" s="20" t="s">
        <v>280</v>
      </c>
      <c r="G67" s="5" t="s">
        <v>67</v>
      </c>
      <c r="H67" s="31"/>
      <c r="I67" s="31"/>
      <c r="J67" s="31"/>
      <c r="K67" s="31"/>
      <c r="L67" s="31"/>
      <c r="M67" s="31"/>
      <c r="N67" s="31"/>
    </row>
    <row r="68" spans="1:14" ht="30">
      <c r="A68" s="57" t="str">
        <f t="shared" si="3"/>
        <v>Management and Production</v>
      </c>
      <c r="B68" s="5" t="s">
        <v>281</v>
      </c>
      <c r="C68" s="5" t="s">
        <v>282</v>
      </c>
      <c r="D68" s="20" t="s">
        <v>283</v>
      </c>
      <c r="E68" s="5" t="s">
        <v>75</v>
      </c>
      <c r="F68" s="20" t="s">
        <v>284</v>
      </c>
      <c r="G68" s="5" t="s">
        <v>67</v>
      </c>
      <c r="H68" s="31"/>
      <c r="I68" s="31"/>
      <c r="J68" s="31"/>
      <c r="K68" s="31"/>
      <c r="L68" s="31"/>
      <c r="M68" s="31"/>
      <c r="N68" s="31"/>
    </row>
    <row r="69" spans="1:14" ht="45">
      <c r="A69" s="57" t="str">
        <f t="shared" si="3"/>
        <v>Management and Production</v>
      </c>
      <c r="B69" s="5"/>
      <c r="C69" s="5" t="s">
        <v>285</v>
      </c>
      <c r="D69" s="20" t="s">
        <v>286</v>
      </c>
      <c r="E69" s="5" t="s">
        <v>75</v>
      </c>
      <c r="F69" s="20" t="s">
        <v>284</v>
      </c>
      <c r="G69" s="5" t="s">
        <v>67</v>
      </c>
      <c r="H69" s="31"/>
      <c r="I69" s="31"/>
      <c r="J69" s="31"/>
      <c r="K69" s="31"/>
      <c r="L69" s="31"/>
      <c r="M69" s="31"/>
      <c r="N69" s="31"/>
    </row>
    <row r="70" spans="1:14">
      <c r="A70" s="57" t="str">
        <f t="shared" si="3"/>
        <v>Management and Production</v>
      </c>
      <c r="B70" s="5"/>
      <c r="C70" s="5" t="s">
        <v>287</v>
      </c>
      <c r="D70" s="20" t="s">
        <v>288</v>
      </c>
      <c r="E70" s="5" t="s">
        <v>75</v>
      </c>
      <c r="F70" s="20" t="s">
        <v>289</v>
      </c>
      <c r="G70" s="5" t="s">
        <v>67</v>
      </c>
      <c r="H70" s="31"/>
      <c r="I70" s="31"/>
      <c r="J70" s="31"/>
      <c r="K70" s="31"/>
      <c r="L70" s="31"/>
      <c r="M70" s="31"/>
      <c r="N70" s="31"/>
    </row>
    <row r="71" spans="1:14">
      <c r="A71" s="18" t="str">
        <f t="shared" si="3"/>
        <v>Management and Production</v>
      </c>
      <c r="B71" s="18" t="s">
        <v>290</v>
      </c>
      <c r="C71" s="18"/>
      <c r="D71" s="53"/>
      <c r="E71" s="52"/>
      <c r="F71" s="52"/>
      <c r="G71" s="52"/>
      <c r="H71" s="53"/>
      <c r="I71" s="52"/>
      <c r="J71" s="53"/>
      <c r="K71" s="53"/>
      <c r="L71" s="53"/>
      <c r="M71" s="53"/>
      <c r="N71" s="52"/>
    </row>
    <row r="72" spans="1:14" ht="45">
      <c r="A72" s="57" t="str">
        <f t="shared" si="3"/>
        <v>Management and Production</v>
      </c>
      <c r="B72" s="5" t="s">
        <v>291</v>
      </c>
      <c r="C72" s="5" t="s">
        <v>292</v>
      </c>
      <c r="D72" s="20" t="s">
        <v>293</v>
      </c>
      <c r="E72" s="5" t="s">
        <v>75</v>
      </c>
      <c r="F72" s="20" t="s">
        <v>294</v>
      </c>
      <c r="G72" s="5" t="s">
        <v>55</v>
      </c>
      <c r="H72" s="20"/>
      <c r="I72" s="20"/>
      <c r="J72" s="20"/>
      <c r="K72" s="20"/>
      <c r="L72" s="20"/>
      <c r="M72" s="20"/>
      <c r="N72" s="20"/>
    </row>
    <row r="73" spans="1:14" ht="45">
      <c r="A73" s="57" t="str">
        <f t="shared" si="3"/>
        <v>Management and Production</v>
      </c>
      <c r="B73" s="5"/>
      <c r="C73" s="5" t="s">
        <v>295</v>
      </c>
      <c r="D73" s="20" t="s">
        <v>296</v>
      </c>
      <c r="E73" s="5" t="s">
        <v>75</v>
      </c>
      <c r="F73" s="20"/>
      <c r="G73" s="5" t="s">
        <v>67</v>
      </c>
      <c r="H73" s="20"/>
      <c r="I73" s="20"/>
      <c r="J73" s="20"/>
      <c r="K73" s="20"/>
      <c r="L73" s="20"/>
      <c r="M73" s="20"/>
      <c r="N73" s="20"/>
    </row>
    <row r="74" spans="1:14" ht="45">
      <c r="A74" s="57" t="str">
        <f t="shared" si="3"/>
        <v>Management and Production</v>
      </c>
      <c r="B74" s="5"/>
      <c r="C74" s="5" t="s">
        <v>297</v>
      </c>
      <c r="D74" s="20" t="s">
        <v>298</v>
      </c>
      <c r="E74" s="5" t="s">
        <v>75</v>
      </c>
      <c r="F74" s="20" t="s">
        <v>299</v>
      </c>
      <c r="G74" s="5" t="s">
        <v>55</v>
      </c>
      <c r="H74" s="20"/>
      <c r="I74" s="20"/>
      <c r="J74" s="20"/>
      <c r="K74" s="20"/>
      <c r="L74" s="20"/>
      <c r="M74" s="20"/>
      <c r="N74" s="20"/>
    </row>
    <row r="75" spans="1:14">
      <c r="A75" s="57" t="str">
        <f t="shared" si="3"/>
        <v>Management and Production</v>
      </c>
      <c r="B75" s="5"/>
      <c r="C75" s="5" t="s">
        <v>300</v>
      </c>
      <c r="D75" s="20" t="s">
        <v>301</v>
      </c>
      <c r="E75" s="5" t="s">
        <v>75</v>
      </c>
      <c r="F75" s="20"/>
      <c r="G75" s="5" t="s">
        <v>67</v>
      </c>
      <c r="H75" s="20"/>
      <c r="I75" s="20"/>
      <c r="J75" s="20"/>
      <c r="K75" s="20"/>
      <c r="L75" s="20"/>
      <c r="M75" s="20"/>
      <c r="N75" s="20"/>
    </row>
    <row r="76" spans="1:14">
      <c r="A76" s="57" t="str">
        <f t="shared" si="3"/>
        <v>Management and Production</v>
      </c>
      <c r="B76" s="5"/>
      <c r="C76" s="5" t="s">
        <v>302</v>
      </c>
      <c r="D76" s="20" t="s">
        <v>303</v>
      </c>
      <c r="E76" s="5" t="s">
        <v>75</v>
      </c>
      <c r="F76" s="20" t="s">
        <v>294</v>
      </c>
      <c r="G76" s="5" t="s">
        <v>55</v>
      </c>
      <c r="H76" s="20"/>
      <c r="I76" s="20"/>
      <c r="J76" s="20"/>
      <c r="K76" s="20"/>
      <c r="L76" s="20"/>
      <c r="M76" s="20"/>
      <c r="N76" s="20"/>
    </row>
    <row r="77" spans="1:14" ht="45">
      <c r="A77" s="57" t="str">
        <f t="shared" si="3"/>
        <v>Management and Production</v>
      </c>
      <c r="B77" s="5" t="s">
        <v>304</v>
      </c>
      <c r="C77" s="5" t="s">
        <v>305</v>
      </c>
      <c r="D77" s="20" t="s">
        <v>306</v>
      </c>
      <c r="E77" s="5" t="s">
        <v>75</v>
      </c>
      <c r="F77" s="20" t="s">
        <v>307</v>
      </c>
      <c r="G77" s="5" t="s">
        <v>67</v>
      </c>
      <c r="H77" s="20"/>
      <c r="I77" s="20"/>
      <c r="J77" s="20"/>
      <c r="K77" s="20"/>
      <c r="L77" s="20"/>
      <c r="M77" s="20"/>
      <c r="N77" s="20"/>
    </row>
    <row r="78" spans="1:14">
      <c r="A78" s="57" t="str">
        <f t="shared" si="3"/>
        <v>Management and Production</v>
      </c>
      <c r="B78" s="5"/>
      <c r="C78" s="5" t="s">
        <v>308</v>
      </c>
      <c r="D78" s="20" t="s">
        <v>309</v>
      </c>
      <c r="E78" s="5" t="s">
        <v>75</v>
      </c>
      <c r="F78" s="20" t="s">
        <v>310</v>
      </c>
      <c r="G78" s="5" t="s">
        <v>67</v>
      </c>
      <c r="H78" s="20"/>
      <c r="I78" s="20"/>
      <c r="J78" s="20"/>
      <c r="K78" s="20"/>
      <c r="L78" s="20"/>
      <c r="M78" s="20"/>
      <c r="N78" s="20"/>
    </row>
    <row r="79" spans="1:14" ht="30">
      <c r="A79" s="57" t="str">
        <f t="shared" si="3"/>
        <v>Management and Production</v>
      </c>
      <c r="B79" s="5"/>
      <c r="C79" s="5" t="s">
        <v>311</v>
      </c>
      <c r="D79" s="20" t="s">
        <v>312</v>
      </c>
      <c r="E79" s="5" t="s">
        <v>75</v>
      </c>
      <c r="F79" s="20" t="s">
        <v>313</v>
      </c>
      <c r="G79" s="5" t="s">
        <v>67</v>
      </c>
      <c r="H79" s="20"/>
      <c r="I79" s="20"/>
      <c r="J79" s="20"/>
      <c r="K79" s="20"/>
      <c r="L79" s="20"/>
      <c r="M79" s="20"/>
      <c r="N79" s="20"/>
    </row>
    <row r="80" spans="1:14">
      <c r="A80" s="18" t="str">
        <f t="shared" si="3"/>
        <v>Management and Production</v>
      </c>
      <c r="B80" s="18" t="s">
        <v>314</v>
      </c>
      <c r="C80" s="18"/>
      <c r="D80" s="53"/>
      <c r="E80" s="53"/>
      <c r="F80" s="53"/>
      <c r="G80" s="53"/>
      <c r="H80" s="53"/>
      <c r="I80" s="53"/>
      <c r="J80" s="53"/>
      <c r="K80" s="53"/>
      <c r="L80" s="53"/>
      <c r="M80" s="53"/>
      <c r="N80" s="52"/>
    </row>
    <row r="81" spans="1:14" ht="45">
      <c r="A81" s="57" t="str">
        <f t="shared" si="3"/>
        <v>Management and Production</v>
      </c>
      <c r="B81" s="5" t="s">
        <v>304</v>
      </c>
      <c r="C81" s="5" t="s">
        <v>315</v>
      </c>
      <c r="D81" s="20" t="s">
        <v>316</v>
      </c>
      <c r="E81" s="5" t="s">
        <v>75</v>
      </c>
      <c r="F81" s="20"/>
      <c r="G81" s="5" t="s">
        <v>220</v>
      </c>
      <c r="H81" s="20"/>
      <c r="I81" s="20"/>
      <c r="J81" s="20"/>
      <c r="K81" s="20"/>
      <c r="L81" s="20"/>
      <c r="M81" s="20"/>
      <c r="N81" s="20"/>
    </row>
    <row r="82" spans="1:14">
      <c r="A82" s="57" t="str">
        <f t="shared" si="3"/>
        <v>Management and Production</v>
      </c>
      <c r="B82" s="5"/>
      <c r="C82" s="5" t="s">
        <v>317</v>
      </c>
      <c r="D82" s="20" t="s">
        <v>318</v>
      </c>
      <c r="E82" s="5" t="s">
        <v>75</v>
      </c>
      <c r="F82" s="20"/>
      <c r="G82" s="5" t="s">
        <v>220</v>
      </c>
      <c r="H82" s="20"/>
      <c r="I82" s="20"/>
      <c r="J82" s="20"/>
      <c r="K82" s="20"/>
      <c r="L82" s="20"/>
      <c r="M82" s="20"/>
      <c r="N82" s="20"/>
    </row>
    <row r="83" spans="1:14" ht="30">
      <c r="A83" s="57" t="str">
        <f t="shared" si="3"/>
        <v>Management and Production</v>
      </c>
      <c r="B83" s="5"/>
      <c r="C83" s="5" t="s">
        <v>319</v>
      </c>
      <c r="D83" s="20" t="s">
        <v>320</v>
      </c>
      <c r="E83" s="5" t="s">
        <v>321</v>
      </c>
      <c r="F83" s="20"/>
      <c r="G83" s="5" t="s">
        <v>220</v>
      </c>
      <c r="H83" s="20"/>
      <c r="I83" s="20"/>
      <c r="J83" s="20"/>
      <c r="K83" s="20"/>
      <c r="L83" s="20"/>
      <c r="M83" s="20"/>
      <c r="N83" s="20"/>
    </row>
    <row r="84" spans="1:14" ht="30">
      <c r="A84" s="57" t="str">
        <f t="shared" si="3"/>
        <v>Management and Production</v>
      </c>
      <c r="B84" s="5"/>
      <c r="C84" s="5" t="s">
        <v>322</v>
      </c>
      <c r="D84" s="20" t="s">
        <v>323</v>
      </c>
      <c r="E84" s="5" t="s">
        <v>324</v>
      </c>
      <c r="F84" s="20"/>
      <c r="G84" s="5" t="s">
        <v>220</v>
      </c>
      <c r="H84" s="20"/>
      <c r="I84" s="20"/>
      <c r="J84" s="20"/>
      <c r="K84" s="20"/>
      <c r="L84" s="20"/>
      <c r="M84" s="20"/>
      <c r="N84" s="20"/>
    </row>
    <row r="85" spans="1:14" ht="30">
      <c r="A85" s="57" t="str">
        <f t="shared" si="3"/>
        <v>Management and Production</v>
      </c>
      <c r="B85" s="5" t="s">
        <v>325</v>
      </c>
      <c r="C85" s="5" t="s">
        <v>326</v>
      </c>
      <c r="D85" s="20" t="s">
        <v>327</v>
      </c>
      <c r="E85" s="5" t="s">
        <v>75</v>
      </c>
      <c r="F85" s="20" t="s">
        <v>328</v>
      </c>
      <c r="G85" s="5" t="s">
        <v>67</v>
      </c>
      <c r="H85" s="20"/>
      <c r="I85" s="20"/>
      <c r="J85" s="20"/>
      <c r="K85" s="20"/>
      <c r="L85" s="20"/>
      <c r="M85" s="20"/>
      <c r="N85" s="20"/>
    </row>
    <row r="86" spans="1:14">
      <c r="A86" s="57" t="str">
        <f t="shared" si="3"/>
        <v>Management and Production</v>
      </c>
      <c r="B86" s="5"/>
      <c r="C86" s="5" t="s">
        <v>329</v>
      </c>
      <c r="D86" s="20" t="s">
        <v>330</v>
      </c>
      <c r="E86" s="5" t="s">
        <v>331</v>
      </c>
      <c r="F86" s="20" t="s">
        <v>284</v>
      </c>
      <c r="G86" s="5" t="s">
        <v>55</v>
      </c>
      <c r="H86" s="20"/>
      <c r="I86" s="20"/>
      <c r="J86" s="20"/>
      <c r="K86" s="20"/>
      <c r="L86" s="20"/>
      <c r="M86" s="20"/>
      <c r="N86" s="20"/>
    </row>
    <row r="87" spans="1:14">
      <c r="A87" s="57" t="str">
        <f t="shared" si="3"/>
        <v>Management and Production</v>
      </c>
      <c r="B87" s="5"/>
      <c r="C87" s="5" t="s">
        <v>332</v>
      </c>
      <c r="D87" s="20" t="s">
        <v>333</v>
      </c>
      <c r="E87" s="5" t="s">
        <v>331</v>
      </c>
      <c r="F87" s="20" t="s">
        <v>284</v>
      </c>
      <c r="G87" s="5" t="s">
        <v>55</v>
      </c>
      <c r="H87" s="20"/>
      <c r="I87" s="20"/>
      <c r="J87" s="20"/>
      <c r="K87" s="20"/>
      <c r="L87" s="20"/>
      <c r="M87" s="20"/>
      <c r="N87" s="20"/>
    </row>
    <row r="88" spans="1:14">
      <c r="A88" s="57" t="str">
        <f t="shared" si="3"/>
        <v>Management and Production</v>
      </c>
      <c r="B88" s="5"/>
      <c r="C88" s="5" t="s">
        <v>334</v>
      </c>
      <c r="D88" s="20" t="s">
        <v>335</v>
      </c>
      <c r="E88" s="5"/>
      <c r="F88" s="20" t="s">
        <v>336</v>
      </c>
      <c r="G88" s="5" t="s">
        <v>67</v>
      </c>
      <c r="H88" s="20"/>
      <c r="I88" s="20"/>
      <c r="J88" s="20"/>
      <c r="K88" s="20"/>
      <c r="L88" s="20"/>
      <c r="M88" s="20"/>
      <c r="N88" s="20"/>
    </row>
    <row r="89" spans="1:14" ht="30">
      <c r="A89" s="57" t="str">
        <f t="shared" si="3"/>
        <v>Management and Production</v>
      </c>
      <c r="B89" s="5"/>
      <c r="C89" s="5" t="s">
        <v>337</v>
      </c>
      <c r="D89" s="20" t="s">
        <v>338</v>
      </c>
      <c r="E89" s="5"/>
      <c r="F89" s="20"/>
      <c r="G89" s="5" t="s">
        <v>67</v>
      </c>
      <c r="H89" s="20"/>
      <c r="I89" s="20"/>
      <c r="J89" s="20"/>
      <c r="K89" s="20"/>
      <c r="L89" s="20"/>
      <c r="M89" s="20"/>
      <c r="N89" s="20"/>
    </row>
  </sheetData>
  <autoFilter ref="A2:N89" xr:uid="{9751F6FA-7D72-4B74-8779-72D07086FCEE}"/>
  <mergeCells count="1">
    <mergeCell ref="A1:B1"/>
  </mergeCells>
  <hyperlinks>
    <hyperlink ref="A1" location="Index!A1" display="Index" xr:uid="{690271C8-D2D0-4F7A-B9DE-952974AEE374}"/>
    <hyperlink ref="A1:B1" location="Contents!A1" display="Return to Table of Contents" xr:uid="{2C4F6383-0F65-4046-BEA3-A456767F2563}"/>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37D28763-F4E0-4DB9-93F3-A898CAFE7357}">
          <x14:formula1>
            <xm:f>Lookups!$A$4:$A$8</xm:f>
          </x14:formula1>
          <xm:sqref>G4:G9 G56:G62 G11:G12 G31:G40 G42:G54 G72:G79 G81:G89 G15:G29 G65:G70</xm:sqref>
        </x14:dataValidation>
        <x14:dataValidation type="list" allowBlank="1" showInputMessage="1" showErrorMessage="1" xr:uid="{02F42918-4A18-42FB-8CBE-D9DAD855C9DA}">
          <x14:formula1>
            <xm:f>Lookups!$C$4:$C$10</xm:f>
          </x14:formula1>
          <xm:sqref>I4:I9 I11:I12 I81:I89 I31:I40 I56:I62 I42:I54 I72:I79 I65:I70 I15:I23 I25:I29</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52164-6AAD-465D-8396-04945609CA76}">
  <sheetPr codeName="Sheet31">
    <tabColor rgb="FFFFC000"/>
  </sheetPr>
  <dimension ref="A1:N89"/>
  <sheetViews>
    <sheetView tabSelected="1" zoomScale="75" zoomScaleNormal="75" workbookViewId="0">
      <pane xSplit="3" ySplit="2" topLeftCell="J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4.855468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t="s">
        <v>1035</v>
      </c>
      <c r="G4" s="5" t="s">
        <v>55</v>
      </c>
      <c r="H4" s="20" t="s">
        <v>768</v>
      </c>
      <c r="I4" s="20" t="s">
        <v>57</v>
      </c>
      <c r="J4" s="20" t="s">
        <v>1238</v>
      </c>
      <c r="K4" s="20" t="s">
        <v>1239</v>
      </c>
      <c r="L4" s="20" t="s">
        <v>1240</v>
      </c>
      <c r="M4" s="20" t="s">
        <v>61</v>
      </c>
      <c r="N4" s="20" t="s">
        <v>1038</v>
      </c>
    </row>
    <row r="5" spans="1:14" ht="90">
      <c r="A5" s="5" t="str">
        <f t="shared" si="0"/>
        <v>Soil Characteristics</v>
      </c>
      <c r="B5" s="5"/>
      <c r="C5" s="5" t="s">
        <v>63</v>
      </c>
      <c r="D5" s="20" t="s">
        <v>64</v>
      </c>
      <c r="E5" s="5"/>
      <c r="F5" s="31" t="s">
        <v>66</v>
      </c>
      <c r="G5" s="5" t="s">
        <v>67</v>
      </c>
      <c r="H5" s="20" t="s">
        <v>347</v>
      </c>
      <c r="I5" s="20" t="s">
        <v>69</v>
      </c>
      <c r="J5" s="20"/>
      <c r="K5" s="20"/>
      <c r="L5" s="20" t="s">
        <v>71</v>
      </c>
      <c r="M5" s="20" t="s">
        <v>72</v>
      </c>
      <c r="N5" s="20"/>
    </row>
    <row r="6" spans="1:14" ht="90">
      <c r="A6" s="5" t="str">
        <f t="shared" si="0"/>
        <v>Soil Characteristics</v>
      </c>
      <c r="B6" s="5"/>
      <c r="C6" s="5" t="s">
        <v>73</v>
      </c>
      <c r="D6" s="20" t="s">
        <v>74</v>
      </c>
      <c r="E6" s="5" t="s">
        <v>75</v>
      </c>
      <c r="F6" s="35"/>
      <c r="G6" s="5" t="s">
        <v>55</v>
      </c>
      <c r="H6" s="20" t="s">
        <v>1039</v>
      </c>
      <c r="I6" s="20" t="s">
        <v>57</v>
      </c>
      <c r="J6" s="20" t="s">
        <v>1241</v>
      </c>
      <c r="K6" s="20" t="s">
        <v>1109</v>
      </c>
      <c r="L6" s="20" t="s">
        <v>79</v>
      </c>
      <c r="M6" s="20" t="s">
        <v>80</v>
      </c>
      <c r="N6" s="20" t="s">
        <v>1038</v>
      </c>
    </row>
    <row r="7" spans="1:14" ht="90">
      <c r="A7" s="5" t="str">
        <f t="shared" si="0"/>
        <v>Soil Characteristics</v>
      </c>
      <c r="B7" s="5"/>
      <c r="C7" s="5" t="s">
        <v>81</v>
      </c>
      <c r="D7" s="20" t="s">
        <v>82</v>
      </c>
      <c r="E7" s="5" t="s">
        <v>75</v>
      </c>
      <c r="F7" s="20"/>
      <c r="G7" s="5" t="s">
        <v>55</v>
      </c>
      <c r="H7" s="20" t="s">
        <v>83</v>
      </c>
      <c r="I7" s="20" t="s">
        <v>57</v>
      </c>
      <c r="J7" s="58" t="s">
        <v>1242</v>
      </c>
      <c r="K7" s="20"/>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75">
      <c r="A11" s="5" t="str">
        <f>A10</f>
        <v>Terrain</v>
      </c>
      <c r="B11" s="5"/>
      <c r="C11" s="5" t="s">
        <v>107</v>
      </c>
      <c r="D11" s="5" t="s">
        <v>108</v>
      </c>
      <c r="E11" s="5" t="s">
        <v>109</v>
      </c>
      <c r="F11" s="20"/>
      <c r="G11" s="5" t="s">
        <v>55</v>
      </c>
      <c r="H11" s="20" t="s">
        <v>110</v>
      </c>
      <c r="I11" s="20" t="s">
        <v>111</v>
      </c>
      <c r="J11" s="58" t="s">
        <v>1047</v>
      </c>
      <c r="K11" s="20"/>
      <c r="L11" s="20" t="s">
        <v>114</v>
      </c>
      <c r="M11" s="20" t="s">
        <v>115</v>
      </c>
      <c r="N11" s="20" t="s">
        <v>1038</v>
      </c>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c r="J15" s="20"/>
      <c r="K15" s="20"/>
      <c r="L15" s="20"/>
      <c r="M15" s="20"/>
      <c r="N15" s="20"/>
    </row>
    <row r="16" spans="1:14" ht="30">
      <c r="A16" s="5"/>
      <c r="B16" s="5"/>
      <c r="C16" s="5" t="s">
        <v>131</v>
      </c>
      <c r="D16" s="20" t="s">
        <v>132</v>
      </c>
      <c r="E16" s="5" t="s">
        <v>65</v>
      </c>
      <c r="F16" s="20" t="s">
        <v>133</v>
      </c>
      <c r="G16" s="5" t="s">
        <v>55</v>
      </c>
      <c r="H16" s="20"/>
      <c r="I16" s="20"/>
      <c r="J16" s="20"/>
      <c r="K16" s="20"/>
      <c r="L16" s="20"/>
      <c r="M16" s="20"/>
      <c r="N16" s="20"/>
    </row>
    <row r="17" spans="1:14" ht="45">
      <c r="A17" s="5" t="str">
        <f>A15</f>
        <v>Climate and weather</v>
      </c>
      <c r="B17" s="5"/>
      <c r="C17" s="5" t="s">
        <v>135</v>
      </c>
      <c r="D17" s="20" t="s">
        <v>136</v>
      </c>
      <c r="E17" s="5" t="s">
        <v>65</v>
      </c>
      <c r="F17" s="20" t="s">
        <v>137</v>
      </c>
      <c r="G17" s="5" t="s">
        <v>55</v>
      </c>
      <c r="H17" s="20"/>
      <c r="I17" s="20"/>
      <c r="J17" s="20"/>
      <c r="K17" s="20"/>
      <c r="L17" s="20"/>
      <c r="M17" s="20"/>
      <c r="N17" s="20"/>
    </row>
    <row r="18" spans="1:14" ht="45">
      <c r="A18" s="5"/>
      <c r="B18" s="5"/>
      <c r="C18" s="5" t="s">
        <v>139</v>
      </c>
      <c r="D18" s="20" t="s">
        <v>140</v>
      </c>
      <c r="E18" s="5" t="s">
        <v>75</v>
      </c>
      <c r="F18" s="20"/>
      <c r="G18" s="5" t="s">
        <v>55</v>
      </c>
      <c r="H18" s="20"/>
      <c r="I18" s="20"/>
      <c r="J18" s="20"/>
      <c r="K18" s="20"/>
      <c r="L18" s="20"/>
      <c r="M18" s="20"/>
      <c r="N18" s="20"/>
    </row>
    <row r="19" spans="1:14" ht="45">
      <c r="A19" s="5"/>
      <c r="B19" s="5"/>
      <c r="C19" s="5" t="s">
        <v>142</v>
      </c>
      <c r="D19" s="20" t="s">
        <v>143</v>
      </c>
      <c r="E19" s="5" t="s">
        <v>75</v>
      </c>
      <c r="F19" s="20"/>
      <c r="G19" s="5" t="s">
        <v>55</v>
      </c>
      <c r="H19" s="20"/>
      <c r="I19" s="20"/>
      <c r="J19" s="20"/>
      <c r="K19" s="20"/>
      <c r="L19" s="20"/>
      <c r="M19" s="20"/>
      <c r="N19" s="20"/>
    </row>
    <row r="20" spans="1:14" ht="210">
      <c r="A20" s="5" t="str">
        <f>A17</f>
        <v>Climate and weather</v>
      </c>
      <c r="B20" s="5" t="s">
        <v>145</v>
      </c>
      <c r="C20" s="5" t="s">
        <v>146</v>
      </c>
      <c r="D20" s="20" t="s">
        <v>147</v>
      </c>
      <c r="E20" s="5" t="s">
        <v>148</v>
      </c>
      <c r="F20" s="20"/>
      <c r="G20" s="5" t="s">
        <v>55</v>
      </c>
      <c r="H20" s="20" t="s">
        <v>1051</v>
      </c>
      <c r="I20" s="20" t="s">
        <v>111</v>
      </c>
      <c r="J20" s="47" t="s">
        <v>1243</v>
      </c>
      <c r="K20" s="20"/>
      <c r="L20" s="20"/>
      <c r="M20" s="20"/>
      <c r="N20" s="20" t="s">
        <v>1054</v>
      </c>
    </row>
    <row r="21" spans="1:14" ht="30">
      <c r="A21" s="5" t="str">
        <f t="shared" ref="A21:A40" si="1">A20</f>
        <v>Climate and weather</v>
      </c>
      <c r="B21" s="5" t="s">
        <v>145</v>
      </c>
      <c r="C21" s="5" t="s">
        <v>151</v>
      </c>
      <c r="D21" s="20" t="s">
        <v>152</v>
      </c>
      <c r="E21" s="5" t="s">
        <v>153</v>
      </c>
      <c r="F21" s="20" t="s">
        <v>154</v>
      </c>
      <c r="G21" s="5" t="s">
        <v>55</v>
      </c>
      <c r="H21" s="20"/>
      <c r="I21" s="20"/>
      <c r="K21" s="20"/>
      <c r="L21" s="20"/>
      <c r="M21" s="20"/>
      <c r="N21" s="20"/>
    </row>
    <row r="22" spans="1:14">
      <c r="A22" s="5" t="str">
        <f t="shared" si="1"/>
        <v>Climate and weather</v>
      </c>
      <c r="B22" s="5" t="s">
        <v>145</v>
      </c>
      <c r="C22" s="5" t="s">
        <v>156</v>
      </c>
      <c r="D22" s="20" t="s">
        <v>157</v>
      </c>
      <c r="E22" s="5" t="s">
        <v>153</v>
      </c>
      <c r="F22" s="20"/>
      <c r="G22" s="5" t="s">
        <v>67</v>
      </c>
      <c r="H22" s="20"/>
      <c r="I22" s="20"/>
      <c r="J22" s="20"/>
      <c r="K22" s="20"/>
      <c r="L22" s="20"/>
      <c r="M22" s="20"/>
      <c r="N22" s="20"/>
    </row>
    <row r="23" spans="1:14">
      <c r="A23" s="5" t="str">
        <f t="shared" si="1"/>
        <v>Climate and weather</v>
      </c>
      <c r="B23" s="5" t="s">
        <v>145</v>
      </c>
      <c r="C23" s="5" t="s">
        <v>158</v>
      </c>
      <c r="D23" s="20" t="s">
        <v>159</v>
      </c>
      <c r="E23" s="5" t="s">
        <v>153</v>
      </c>
      <c r="F23" s="20"/>
      <c r="G23" s="5" t="s">
        <v>67</v>
      </c>
      <c r="H23" s="20"/>
      <c r="I23" s="20"/>
      <c r="J23" s="20"/>
      <c r="K23" s="20"/>
      <c r="L23" s="20"/>
      <c r="M23" s="20"/>
      <c r="N23" s="20"/>
    </row>
    <row r="24" spans="1:14" ht="60">
      <c r="A24" s="5" t="str">
        <f>A23</f>
        <v>Climate and weather</v>
      </c>
      <c r="B24" s="5" t="s">
        <v>145</v>
      </c>
      <c r="C24" s="5" t="s">
        <v>391</v>
      </c>
      <c r="D24" s="20" t="s">
        <v>392</v>
      </c>
      <c r="E24" s="5" t="s">
        <v>153</v>
      </c>
      <c r="F24" s="20"/>
      <c r="G24" s="5" t="s">
        <v>67</v>
      </c>
      <c r="H24" s="20"/>
      <c r="I24" s="20"/>
      <c r="J24" s="20"/>
      <c r="K24" s="20"/>
      <c r="L24" s="20"/>
      <c r="M24" s="20"/>
      <c r="N24" s="20"/>
    </row>
    <row r="25" spans="1:14" ht="45">
      <c r="A25" s="5" t="str">
        <f>A24</f>
        <v>Climate and weather</v>
      </c>
      <c r="B25" s="5" t="s">
        <v>393</v>
      </c>
      <c r="C25" s="5"/>
      <c r="D25" s="20" t="s">
        <v>394</v>
      </c>
      <c r="E25" s="5" t="s">
        <v>395</v>
      </c>
      <c r="F25" s="20"/>
      <c r="G25" s="5"/>
      <c r="H25" s="36"/>
      <c r="I25" s="20"/>
      <c r="J25" s="20"/>
      <c r="K25" s="36"/>
      <c r="L25" s="36"/>
      <c r="M25" s="20"/>
      <c r="N25" s="20"/>
    </row>
    <row r="26" spans="1:14" ht="105">
      <c r="A26" s="5" t="str">
        <f>A23</f>
        <v>Climate and weather</v>
      </c>
      <c r="B26" s="5" t="s">
        <v>396</v>
      </c>
      <c r="C26" s="5" t="s">
        <v>160</v>
      </c>
      <c r="D26" s="20" t="s">
        <v>161</v>
      </c>
      <c r="E26" s="5" t="s">
        <v>162</v>
      </c>
      <c r="F26" s="20"/>
      <c r="G26" s="5" t="s">
        <v>55</v>
      </c>
      <c r="I26" s="20" t="s">
        <v>762</v>
      </c>
      <c r="J26" s="20" t="s">
        <v>1244</v>
      </c>
      <c r="K26" s="58" t="s">
        <v>1245</v>
      </c>
      <c r="L26" s="58" t="s">
        <v>1246</v>
      </c>
      <c r="M26" s="20"/>
      <c r="N26" s="20" t="s">
        <v>1054</v>
      </c>
    </row>
    <row r="27" spans="1:14" ht="75">
      <c r="A27" s="5" t="str">
        <f>A24</f>
        <v>Climate and weather</v>
      </c>
      <c r="B27" s="5" t="s">
        <v>396</v>
      </c>
      <c r="C27" s="5" t="s">
        <v>400</v>
      </c>
      <c r="D27" s="20"/>
      <c r="E27" s="5" t="s">
        <v>400</v>
      </c>
      <c r="F27" s="20" t="s">
        <v>397</v>
      </c>
      <c r="G27" s="5" t="s">
        <v>55</v>
      </c>
      <c r="H27" s="20" t="s">
        <v>401</v>
      </c>
      <c r="I27" s="20"/>
      <c r="J27" s="20"/>
      <c r="L27" s="20"/>
      <c r="M27" s="20"/>
      <c r="N27" s="20" t="s">
        <v>1038</v>
      </c>
    </row>
    <row r="28" spans="1:14" ht="75">
      <c r="A28" s="5" t="str">
        <f>A26</f>
        <v>Climate and weather</v>
      </c>
      <c r="B28" s="5" t="s">
        <v>396</v>
      </c>
      <c r="C28" s="5" t="s">
        <v>164</v>
      </c>
      <c r="D28" s="20" t="s">
        <v>165</v>
      </c>
      <c r="E28" s="5" t="s">
        <v>75</v>
      </c>
      <c r="F28" s="20" t="s">
        <v>166</v>
      </c>
      <c r="G28" s="5" t="s">
        <v>55</v>
      </c>
      <c r="H28" s="20" t="s">
        <v>401</v>
      </c>
      <c r="I28" s="20"/>
      <c r="J28" s="20" t="s">
        <v>1059</v>
      </c>
      <c r="K28" s="58" t="s">
        <v>1123</v>
      </c>
      <c r="L28" s="20"/>
      <c r="M28" s="20"/>
      <c r="N28" s="20" t="s">
        <v>1038</v>
      </c>
    </row>
    <row r="29" spans="1:14" ht="45" collapsed="1">
      <c r="A29" s="5" t="str">
        <f t="shared" si="1"/>
        <v>Climate and weather</v>
      </c>
      <c r="B29" s="5" t="s">
        <v>168</v>
      </c>
      <c r="C29" s="5" t="s">
        <v>169</v>
      </c>
      <c r="D29" s="20" t="s">
        <v>170</v>
      </c>
      <c r="E29" s="5" t="s">
        <v>75</v>
      </c>
      <c r="F29" s="20" t="s">
        <v>171</v>
      </c>
      <c r="G29" s="5" t="s">
        <v>55</v>
      </c>
      <c r="H29" s="20"/>
      <c r="I29" s="20"/>
      <c r="J29" s="20"/>
      <c r="K29" s="20"/>
      <c r="L29" s="20"/>
      <c r="M29" s="20"/>
      <c r="N29" s="20"/>
    </row>
    <row r="30" spans="1:14">
      <c r="A30" s="52" t="str">
        <f t="shared" si="1"/>
        <v>Climate and weather</v>
      </c>
      <c r="B30" s="18" t="s">
        <v>173</v>
      </c>
      <c r="C30" s="18"/>
      <c r="D30" s="53"/>
      <c r="E30" s="53"/>
      <c r="F30" s="53"/>
      <c r="G30" s="53"/>
      <c r="H30" s="53"/>
      <c r="I30" s="53"/>
      <c r="J30" s="53"/>
      <c r="K30" s="53"/>
      <c r="L30" s="53"/>
      <c r="M30" s="53"/>
      <c r="N30" s="52"/>
    </row>
    <row r="31" spans="1:14" ht="30">
      <c r="A31" s="5" t="str">
        <f t="shared" si="1"/>
        <v>Climate and weather</v>
      </c>
      <c r="B31" s="5" t="s">
        <v>174</v>
      </c>
      <c r="C31" s="5" t="s">
        <v>175</v>
      </c>
      <c r="D31" s="20" t="s">
        <v>176</v>
      </c>
      <c r="E31" s="5" t="s">
        <v>128</v>
      </c>
      <c r="F31" s="20" t="s">
        <v>177</v>
      </c>
      <c r="G31" s="5" t="s">
        <v>55</v>
      </c>
      <c r="H31" s="20"/>
      <c r="I31" s="20"/>
      <c r="J31" s="20"/>
      <c r="K31" s="20"/>
      <c r="L31" s="20"/>
      <c r="M31" s="20"/>
      <c r="N31" s="20"/>
    </row>
    <row r="32" spans="1:14" ht="45">
      <c r="A32" s="5" t="str">
        <f t="shared" si="1"/>
        <v>Climate and weather</v>
      </c>
      <c r="B32" s="5"/>
      <c r="C32" s="5" t="s">
        <v>179</v>
      </c>
      <c r="D32" s="20" t="s">
        <v>180</v>
      </c>
      <c r="E32" s="5" t="s">
        <v>181</v>
      </c>
      <c r="F32" s="20" t="s">
        <v>182</v>
      </c>
      <c r="G32" s="5" t="s">
        <v>67</v>
      </c>
      <c r="H32" s="20"/>
      <c r="I32" s="20"/>
      <c r="J32" s="20"/>
      <c r="K32" s="20"/>
      <c r="L32" s="20"/>
      <c r="M32" s="20"/>
      <c r="N32" s="20"/>
    </row>
    <row r="33" spans="1:14" ht="75">
      <c r="A33" s="5" t="str">
        <f t="shared" si="1"/>
        <v>Climate and weather</v>
      </c>
      <c r="B33" s="5" t="s">
        <v>184</v>
      </c>
      <c r="C33" s="5" t="s">
        <v>185</v>
      </c>
      <c r="D33" s="20" t="s">
        <v>186</v>
      </c>
      <c r="E33" s="5" t="s">
        <v>181</v>
      </c>
      <c r="F33" s="20"/>
      <c r="G33" s="5" t="s">
        <v>55</v>
      </c>
      <c r="H33" s="20" t="s">
        <v>1061</v>
      </c>
      <c r="I33" s="20" t="s">
        <v>762</v>
      </c>
      <c r="J33" s="20" t="s">
        <v>1247</v>
      </c>
      <c r="K33" s="20" t="s">
        <v>1248</v>
      </c>
      <c r="L33" s="20" t="s">
        <v>1249</v>
      </c>
      <c r="M33" s="20"/>
      <c r="N33" s="20" t="s">
        <v>1054</v>
      </c>
    </row>
    <row r="34" spans="1:14" ht="75">
      <c r="A34" s="5" t="str">
        <f t="shared" si="1"/>
        <v>Climate and weather</v>
      </c>
      <c r="B34" s="5"/>
      <c r="C34" s="5" t="s">
        <v>187</v>
      </c>
      <c r="D34" s="20" t="s">
        <v>188</v>
      </c>
      <c r="E34" s="5" t="s">
        <v>181</v>
      </c>
      <c r="F34" s="20"/>
      <c r="G34" s="5" t="s">
        <v>55</v>
      </c>
      <c r="H34" s="20" t="s">
        <v>1061</v>
      </c>
      <c r="I34" s="20" t="s">
        <v>111</v>
      </c>
      <c r="J34" s="20"/>
      <c r="K34" s="20"/>
      <c r="L34" s="20" t="s">
        <v>1249</v>
      </c>
      <c r="M34" s="20"/>
      <c r="N34" s="20"/>
    </row>
    <row r="35" spans="1:14" ht="75">
      <c r="A35" s="5" t="str">
        <f t="shared" si="1"/>
        <v>Climate and weather</v>
      </c>
      <c r="B35" s="5"/>
      <c r="C35" s="5" t="s">
        <v>192</v>
      </c>
      <c r="D35" s="20" t="s">
        <v>193</v>
      </c>
      <c r="E35" s="5" t="s">
        <v>75</v>
      </c>
      <c r="F35" s="20" t="s">
        <v>194</v>
      </c>
      <c r="G35" s="5" t="s">
        <v>67</v>
      </c>
      <c r="H35" s="20"/>
      <c r="I35" s="20" t="s">
        <v>111</v>
      </c>
      <c r="J35" s="47" t="s">
        <v>1250</v>
      </c>
      <c r="K35" s="20"/>
      <c r="L35" s="20"/>
      <c r="M35" s="20"/>
      <c r="N35" s="20" t="s">
        <v>1054</v>
      </c>
    </row>
    <row r="36" spans="1:14" ht="45">
      <c r="A36" s="5" t="str">
        <f t="shared" si="1"/>
        <v>Climate and weather</v>
      </c>
      <c r="B36" s="5" t="s">
        <v>196</v>
      </c>
      <c r="C36" s="5" t="s">
        <v>197</v>
      </c>
      <c r="D36" s="20" t="s">
        <v>198</v>
      </c>
      <c r="E36" s="5" t="s">
        <v>181</v>
      </c>
      <c r="F36" s="20"/>
      <c r="G36" s="5" t="s">
        <v>55</v>
      </c>
      <c r="H36" s="20"/>
      <c r="I36" s="20"/>
      <c r="J36" s="20"/>
      <c r="K36" s="20"/>
      <c r="L36" s="20"/>
      <c r="M36" s="20"/>
      <c r="N36" s="20"/>
    </row>
    <row r="37" spans="1:14" ht="45">
      <c r="A37" s="5" t="str">
        <f t="shared" si="1"/>
        <v>Climate and weather</v>
      </c>
      <c r="B37" s="5"/>
      <c r="C37" s="5" t="s">
        <v>201</v>
      </c>
      <c r="D37" s="20" t="s">
        <v>202</v>
      </c>
      <c r="E37" s="5" t="s">
        <v>181</v>
      </c>
      <c r="F37" s="20"/>
      <c r="G37" s="5" t="s">
        <v>55</v>
      </c>
      <c r="H37" s="20"/>
      <c r="I37" s="20"/>
      <c r="J37" s="20"/>
      <c r="K37" s="20"/>
      <c r="L37" s="20"/>
      <c r="M37" s="20"/>
      <c r="N37" s="20"/>
    </row>
    <row r="38" spans="1:14" ht="30">
      <c r="A38" s="5" t="str">
        <f t="shared" si="1"/>
        <v>Climate and weather</v>
      </c>
      <c r="B38" s="5" t="s">
        <v>196</v>
      </c>
      <c r="C38" s="5" t="s">
        <v>418</v>
      </c>
      <c r="D38" s="20" t="s">
        <v>419</v>
      </c>
      <c r="E38" s="5" t="s">
        <v>153</v>
      </c>
      <c r="F38" s="20" t="s">
        <v>420</v>
      </c>
      <c r="G38" s="5" t="s">
        <v>55</v>
      </c>
      <c r="H38" s="20"/>
      <c r="I38" s="20"/>
      <c r="J38" s="20"/>
      <c r="K38" s="20"/>
      <c r="L38" s="20"/>
      <c r="M38" s="20"/>
      <c r="N38" s="20"/>
    </row>
    <row r="39" spans="1:14" ht="45">
      <c r="A39" s="5" t="str">
        <f>A37</f>
        <v>Climate and weather</v>
      </c>
      <c r="B39" s="5" t="s">
        <v>204</v>
      </c>
      <c r="C39" s="5" t="s">
        <v>205</v>
      </c>
      <c r="D39" s="20" t="s">
        <v>206</v>
      </c>
      <c r="E39" s="5" t="s">
        <v>181</v>
      </c>
      <c r="F39" s="20" t="s">
        <v>207</v>
      </c>
      <c r="G39" s="5" t="s">
        <v>67</v>
      </c>
      <c r="H39" s="20" t="s">
        <v>1067</v>
      </c>
      <c r="I39" s="20" t="s">
        <v>111</v>
      </c>
      <c r="J39" s="20" t="s">
        <v>1251</v>
      </c>
      <c r="K39" s="20" t="s">
        <v>1252</v>
      </c>
      <c r="L39" s="20" t="s">
        <v>1253</v>
      </c>
      <c r="M39" s="20"/>
      <c r="N39" s="20"/>
    </row>
    <row r="40" spans="1:14" ht="60">
      <c r="A40" s="5" t="str">
        <f t="shared" si="1"/>
        <v>Climate and weather</v>
      </c>
      <c r="B40" s="5" t="s">
        <v>209</v>
      </c>
      <c r="C40" s="5" t="s">
        <v>210</v>
      </c>
      <c r="D40" s="20" t="s">
        <v>419</v>
      </c>
      <c r="E40" s="5" t="s">
        <v>153</v>
      </c>
      <c r="F40" s="20" t="s">
        <v>207</v>
      </c>
      <c r="G40" s="5" t="s">
        <v>67</v>
      </c>
      <c r="H40" s="58" t="s">
        <v>1070</v>
      </c>
      <c r="I40" s="20" t="s">
        <v>111</v>
      </c>
      <c r="J40" s="20"/>
      <c r="K40" s="20" t="s">
        <v>1254</v>
      </c>
      <c r="L40" s="20" t="s">
        <v>1255</v>
      </c>
      <c r="M40" s="20"/>
      <c r="N40" s="20"/>
    </row>
    <row r="41" spans="1:14">
      <c r="A41" s="9" t="s">
        <v>213</v>
      </c>
      <c r="B41" s="22"/>
      <c r="C41" s="22"/>
      <c r="D41" s="45"/>
      <c r="E41" s="9"/>
      <c r="F41" s="9"/>
      <c r="G41" s="9"/>
      <c r="H41" s="45"/>
      <c r="I41" s="9"/>
      <c r="J41" s="45"/>
      <c r="K41" s="45"/>
      <c r="L41" s="45"/>
      <c r="M41" s="45"/>
      <c r="N41" s="9"/>
    </row>
    <row r="42" spans="1:14" ht="60">
      <c r="A42" s="5" t="str">
        <f>A47</f>
        <v xml:space="preserve">Plant Characteristics </v>
      </c>
      <c r="B42" s="5" t="s">
        <v>214</v>
      </c>
      <c r="C42" s="5" t="s">
        <v>215</v>
      </c>
      <c r="D42" s="20" t="s">
        <v>216</v>
      </c>
      <c r="E42" s="5" t="s">
        <v>75</v>
      </c>
      <c r="F42" s="31"/>
      <c r="G42" s="5" t="s">
        <v>67</v>
      </c>
      <c r="H42" s="31"/>
      <c r="I42" s="31"/>
      <c r="J42" s="31"/>
      <c r="K42" s="31"/>
      <c r="L42" s="31"/>
      <c r="M42" s="31"/>
      <c r="N42" s="31"/>
    </row>
    <row r="43" spans="1:14" ht="30">
      <c r="A43" s="5" t="str">
        <f>A54</f>
        <v xml:space="preserve">Plant Characteristics </v>
      </c>
      <c r="B43" s="5"/>
      <c r="C43" s="5" t="s">
        <v>217</v>
      </c>
      <c r="D43" s="20" t="s">
        <v>218</v>
      </c>
      <c r="E43" s="5" t="s">
        <v>75</v>
      </c>
      <c r="F43" s="31" t="s">
        <v>219</v>
      </c>
      <c r="G43" s="5" t="s">
        <v>220</v>
      </c>
      <c r="H43" s="31"/>
      <c r="I43" s="31"/>
      <c r="J43" s="31"/>
      <c r="K43" s="31"/>
      <c r="L43" s="31"/>
      <c r="M43" s="31"/>
      <c r="N43" s="31"/>
    </row>
    <row r="44" spans="1:14">
      <c r="A44" s="5" t="str">
        <f>A43</f>
        <v xml:space="preserve">Plant Characteristics </v>
      </c>
      <c r="B44" s="5"/>
      <c r="C44" s="5" t="s">
        <v>221</v>
      </c>
      <c r="D44" s="20" t="s">
        <v>222</v>
      </c>
      <c r="E44" s="5" t="s">
        <v>75</v>
      </c>
      <c r="F44" s="31" t="s">
        <v>219</v>
      </c>
      <c r="G44" s="5" t="s">
        <v>220</v>
      </c>
      <c r="H44" s="31"/>
      <c r="I44" s="31"/>
      <c r="J44" s="31"/>
      <c r="K44" s="31"/>
      <c r="L44" s="31"/>
      <c r="M44" s="31"/>
      <c r="N44" s="31"/>
    </row>
    <row r="45" spans="1:14" ht="30">
      <c r="A45" s="5" t="str">
        <f>A48</f>
        <v xml:space="preserve">Plant Characteristics </v>
      </c>
      <c r="B45" s="5"/>
      <c r="C45" s="5" t="s">
        <v>223</v>
      </c>
      <c r="D45" s="20" t="s">
        <v>224</v>
      </c>
      <c r="E45" s="5" t="s">
        <v>75</v>
      </c>
      <c r="F45" s="31" t="s">
        <v>225</v>
      </c>
      <c r="G45" s="5" t="s">
        <v>220</v>
      </c>
      <c r="H45" s="31"/>
      <c r="I45" s="31"/>
      <c r="J45" s="31"/>
      <c r="K45" s="31"/>
      <c r="L45" s="31"/>
      <c r="M45" s="31"/>
      <c r="N45" s="31"/>
    </row>
    <row r="46" spans="1:14" ht="45">
      <c r="A46" s="5" t="str">
        <f>A41</f>
        <v xml:space="preserve">Plant Characteristics </v>
      </c>
      <c r="B46" s="5" t="s">
        <v>226</v>
      </c>
      <c r="C46" s="5" t="s">
        <v>227</v>
      </c>
      <c r="D46" s="20" t="s">
        <v>228</v>
      </c>
      <c r="E46" s="5" t="s">
        <v>75</v>
      </c>
      <c r="F46" s="31" t="s">
        <v>229</v>
      </c>
      <c r="G46" s="5" t="s">
        <v>67</v>
      </c>
      <c r="H46" s="31"/>
      <c r="I46" s="31"/>
      <c r="J46" s="31"/>
      <c r="K46" s="31"/>
      <c r="L46" s="31"/>
      <c r="M46" s="31"/>
      <c r="N46" s="31"/>
    </row>
    <row r="47" spans="1:14">
      <c r="A47" s="5" t="str">
        <f>A46</f>
        <v xml:space="preserve">Plant Characteristics </v>
      </c>
      <c r="B47" s="5"/>
      <c r="C47" s="5" t="s">
        <v>230</v>
      </c>
      <c r="D47" s="20" t="s">
        <v>231</v>
      </c>
      <c r="E47" s="5" t="s">
        <v>232</v>
      </c>
      <c r="F47" s="31"/>
      <c r="G47" s="5" t="s">
        <v>55</v>
      </c>
      <c r="H47" s="31"/>
      <c r="I47" s="31"/>
      <c r="J47" s="31"/>
      <c r="K47" s="31"/>
      <c r="L47" s="31"/>
      <c r="M47" s="31"/>
      <c r="N47" s="31"/>
    </row>
    <row r="48" spans="1:14">
      <c r="A48" s="5" t="str">
        <f>A42</f>
        <v xml:space="preserve">Plant Characteristics </v>
      </c>
      <c r="B48" s="5"/>
      <c r="C48" s="5" t="s">
        <v>233</v>
      </c>
      <c r="D48" s="20" t="s">
        <v>234</v>
      </c>
      <c r="E48" s="20" t="s">
        <v>75</v>
      </c>
      <c r="F48" s="31"/>
      <c r="G48" s="5" t="s">
        <v>67</v>
      </c>
      <c r="H48" s="31"/>
      <c r="I48" s="31"/>
      <c r="J48" s="31"/>
      <c r="K48" s="31"/>
      <c r="L48" s="31"/>
      <c r="M48" s="31"/>
      <c r="N48" s="31"/>
    </row>
    <row r="49" spans="1:14" ht="60">
      <c r="A49" s="5" t="str">
        <f>A44</f>
        <v xml:space="preserve">Plant Characteristics </v>
      </c>
      <c r="B49" s="5"/>
      <c r="C49" s="5" t="s">
        <v>235</v>
      </c>
      <c r="D49" s="20" t="s">
        <v>236</v>
      </c>
      <c r="E49" s="20" t="s">
        <v>75</v>
      </c>
      <c r="F49" s="31"/>
      <c r="G49" s="5" t="s">
        <v>55</v>
      </c>
      <c r="H49" s="31"/>
      <c r="I49" s="31"/>
      <c r="J49" s="31"/>
      <c r="K49" s="31"/>
      <c r="L49" s="31"/>
      <c r="M49" s="31"/>
      <c r="N49" s="31"/>
    </row>
    <row r="50" spans="1:14" ht="30">
      <c r="A50" s="5" t="str">
        <f>A49</f>
        <v xml:space="preserve">Plant Characteristics </v>
      </c>
      <c r="B50" s="5"/>
      <c r="C50" s="5" t="s">
        <v>237</v>
      </c>
      <c r="D50" s="20" t="s">
        <v>238</v>
      </c>
      <c r="E50" s="20" t="s">
        <v>75</v>
      </c>
      <c r="F50" s="31"/>
      <c r="G50" s="5" t="s">
        <v>67</v>
      </c>
      <c r="H50" s="31"/>
      <c r="I50" s="31"/>
      <c r="J50" s="31"/>
      <c r="K50" s="31"/>
      <c r="L50" s="31"/>
      <c r="M50" s="31"/>
      <c r="N50" s="31"/>
    </row>
    <row r="51" spans="1:14" ht="45">
      <c r="A51" s="5" t="str">
        <f>A50</f>
        <v xml:space="preserve">Plant Characteristics </v>
      </c>
      <c r="B51" s="5"/>
      <c r="C51" s="5" t="s">
        <v>239</v>
      </c>
      <c r="D51" s="20" t="s">
        <v>240</v>
      </c>
      <c r="E51" s="20" t="s">
        <v>75</v>
      </c>
      <c r="F51" s="31"/>
      <c r="G51" s="5" t="s">
        <v>67</v>
      </c>
      <c r="H51" s="31"/>
      <c r="I51" s="31"/>
      <c r="J51" s="31"/>
      <c r="K51" s="31"/>
      <c r="L51" s="31"/>
      <c r="M51" s="31"/>
      <c r="N51" s="31"/>
    </row>
    <row r="52" spans="1:14" ht="45">
      <c r="A52" s="5" t="str">
        <f>A51</f>
        <v xml:space="preserve">Plant Characteristics </v>
      </c>
      <c r="B52" s="5"/>
      <c r="C52" s="5" t="s">
        <v>241</v>
      </c>
      <c r="D52" s="20" t="s">
        <v>242</v>
      </c>
      <c r="E52" s="5" t="s">
        <v>243</v>
      </c>
      <c r="F52" s="31" t="s">
        <v>244</v>
      </c>
      <c r="G52" s="5" t="s">
        <v>55</v>
      </c>
      <c r="H52" s="31"/>
      <c r="I52" s="31"/>
      <c r="J52" s="31"/>
      <c r="K52" s="31"/>
      <c r="L52" s="31"/>
      <c r="M52" s="31"/>
      <c r="N52" s="31"/>
    </row>
    <row r="53" spans="1:14" ht="75">
      <c r="A53" s="5" t="str">
        <f>A44</f>
        <v xml:space="preserve">Plant Characteristics </v>
      </c>
      <c r="B53" s="5" t="s">
        <v>245</v>
      </c>
      <c r="C53" s="5" t="s">
        <v>246</v>
      </c>
      <c r="D53" s="31" t="s">
        <v>247</v>
      </c>
      <c r="E53" s="5" t="s">
        <v>75</v>
      </c>
      <c r="F53" s="31"/>
      <c r="G53" s="5" t="s">
        <v>67</v>
      </c>
      <c r="H53" s="31"/>
      <c r="I53" s="31"/>
      <c r="J53" s="31"/>
      <c r="K53" s="31"/>
      <c r="L53" s="31"/>
      <c r="M53" s="31"/>
      <c r="N53" s="31"/>
    </row>
    <row r="54" spans="1:14" ht="30">
      <c r="A54" s="5" t="str">
        <f>A45</f>
        <v xml:space="preserve">Plant Characteristics </v>
      </c>
      <c r="B54" s="5"/>
      <c r="C54" s="5" t="s">
        <v>248</v>
      </c>
      <c r="D54" s="20" t="s">
        <v>249</v>
      </c>
      <c r="E54" s="5" t="s">
        <v>75</v>
      </c>
      <c r="F54" s="31"/>
      <c r="G54" s="5" t="s">
        <v>67</v>
      </c>
      <c r="H54" s="31"/>
      <c r="I54" s="31"/>
      <c r="J54" s="31"/>
      <c r="K54" s="31"/>
      <c r="L54" s="31"/>
      <c r="M54" s="31"/>
      <c r="N54" s="31"/>
    </row>
    <row r="55" spans="1:14">
      <c r="A55" s="9" t="s">
        <v>250</v>
      </c>
      <c r="B55" s="22"/>
      <c r="C55" s="22"/>
      <c r="D55" s="45"/>
      <c r="E55" s="9"/>
      <c r="F55" s="9"/>
      <c r="G55" s="9"/>
      <c r="H55" s="45"/>
      <c r="I55" s="9"/>
      <c r="J55" s="45"/>
      <c r="K55" s="45"/>
      <c r="L55" s="45"/>
      <c r="M55" s="45"/>
      <c r="N55" s="9"/>
    </row>
    <row r="56" spans="1:14">
      <c r="A56" s="5" t="str">
        <f>A55</f>
        <v>Pests, Diseases, and Weeds</v>
      </c>
      <c r="B56" s="5" t="s">
        <v>251</v>
      </c>
      <c r="C56" s="5" t="s">
        <v>252</v>
      </c>
      <c r="D56" s="20" t="s">
        <v>253</v>
      </c>
      <c r="E56" s="5" t="s">
        <v>75</v>
      </c>
      <c r="F56" s="20"/>
      <c r="G56" s="5" t="s">
        <v>67</v>
      </c>
      <c r="H56" s="31"/>
      <c r="I56" s="31"/>
      <c r="J56" s="31"/>
      <c r="K56" s="31"/>
      <c r="L56" s="31"/>
      <c r="M56" s="31"/>
      <c r="N56" s="31"/>
    </row>
    <row r="57" spans="1:14">
      <c r="A57" s="5"/>
      <c r="B57" s="5"/>
      <c r="C57" s="5" t="s">
        <v>254</v>
      </c>
      <c r="D57" s="20" t="s">
        <v>255</v>
      </c>
      <c r="E57" s="5" t="s">
        <v>75</v>
      </c>
      <c r="F57" s="20" t="s">
        <v>256</v>
      </c>
      <c r="G57" s="5" t="s">
        <v>220</v>
      </c>
      <c r="H57" s="31"/>
      <c r="I57" s="31"/>
      <c r="J57" s="31"/>
      <c r="K57" s="31"/>
      <c r="L57" s="31"/>
      <c r="M57" s="31"/>
      <c r="N57" s="31"/>
    </row>
    <row r="58" spans="1:14">
      <c r="A58" s="5" t="str">
        <f>A56</f>
        <v>Pests, Diseases, and Weeds</v>
      </c>
      <c r="B58" s="5"/>
      <c r="C58" s="5" t="s">
        <v>257</v>
      </c>
      <c r="D58" s="20" t="s">
        <v>258</v>
      </c>
      <c r="E58" s="5" t="s">
        <v>75</v>
      </c>
      <c r="F58" s="20"/>
      <c r="G58" s="5" t="s">
        <v>67</v>
      </c>
      <c r="H58" s="31"/>
      <c r="I58" s="31"/>
      <c r="J58" s="31"/>
      <c r="K58" s="31"/>
      <c r="L58" s="31"/>
      <c r="M58" s="31"/>
      <c r="N58" s="31"/>
    </row>
    <row r="59" spans="1:14">
      <c r="A59" s="5"/>
      <c r="B59" s="5"/>
      <c r="C59" s="5" t="s">
        <v>259</v>
      </c>
      <c r="D59" s="20" t="s">
        <v>260</v>
      </c>
      <c r="E59" s="5" t="s">
        <v>75</v>
      </c>
      <c r="F59" s="20" t="s">
        <v>256</v>
      </c>
      <c r="G59" s="5" t="s">
        <v>220</v>
      </c>
      <c r="H59" s="31"/>
      <c r="I59" s="31"/>
      <c r="J59" s="31"/>
      <c r="K59" s="31"/>
      <c r="L59" s="31"/>
      <c r="M59" s="31"/>
      <c r="N59" s="31"/>
    </row>
    <row r="60" spans="1:14" ht="30">
      <c r="A60" s="5" t="str">
        <f>A58</f>
        <v>Pests, Diseases, and Weeds</v>
      </c>
      <c r="B60" s="5" t="s">
        <v>261</v>
      </c>
      <c r="C60" s="5" t="s">
        <v>262</v>
      </c>
      <c r="D60" s="20" t="s">
        <v>263</v>
      </c>
      <c r="E60" s="5" t="s">
        <v>75</v>
      </c>
      <c r="F60" s="20"/>
      <c r="G60" s="5" t="s">
        <v>67</v>
      </c>
      <c r="H60" s="31"/>
      <c r="I60" s="31"/>
      <c r="J60" s="31"/>
      <c r="K60" s="31"/>
      <c r="L60" s="31"/>
      <c r="M60" s="31"/>
      <c r="N60" s="31"/>
    </row>
    <row r="61" spans="1:14">
      <c r="A61" s="5"/>
      <c r="B61" s="5"/>
      <c r="C61" s="5" t="s">
        <v>264</v>
      </c>
      <c r="D61" s="20" t="s">
        <v>265</v>
      </c>
      <c r="E61" s="5" t="s">
        <v>75</v>
      </c>
      <c r="F61" s="20"/>
      <c r="G61" s="5" t="s">
        <v>220</v>
      </c>
      <c r="H61" s="31"/>
      <c r="I61" s="31"/>
      <c r="J61" s="31"/>
      <c r="K61" s="31"/>
      <c r="L61" s="31"/>
      <c r="M61" s="31"/>
      <c r="N61" s="31"/>
    </row>
    <row r="62" spans="1:14" ht="30">
      <c r="A62" s="5" t="str">
        <f>A60</f>
        <v>Pests, Diseases, and Weeds</v>
      </c>
      <c r="B62" s="5"/>
      <c r="C62" s="5" t="s">
        <v>266</v>
      </c>
      <c r="D62" s="20" t="s">
        <v>267</v>
      </c>
      <c r="E62" s="5" t="s">
        <v>75</v>
      </c>
      <c r="F62" s="20"/>
      <c r="G62" s="5" t="s">
        <v>67</v>
      </c>
      <c r="H62" s="31"/>
      <c r="I62" s="31"/>
      <c r="J62" s="31"/>
      <c r="K62" s="31"/>
      <c r="L62" s="31"/>
      <c r="M62" s="31"/>
      <c r="N62" s="31"/>
    </row>
    <row r="63" spans="1:14">
      <c r="A63" s="9" t="s">
        <v>268</v>
      </c>
      <c r="B63" s="22"/>
      <c r="C63" s="22"/>
      <c r="D63" s="45"/>
      <c r="E63" s="9"/>
      <c r="F63" s="9"/>
      <c r="G63" s="9"/>
      <c r="H63" s="45"/>
      <c r="I63" s="9"/>
      <c r="J63" s="45"/>
      <c r="K63" s="45"/>
      <c r="L63" s="45"/>
      <c r="M63" s="45"/>
      <c r="N63" s="9"/>
    </row>
    <row r="64" spans="1:14">
      <c r="A64" s="18" t="str">
        <f>A63</f>
        <v>Management and Production</v>
      </c>
      <c r="B64" s="18" t="s">
        <v>269</v>
      </c>
      <c r="C64" s="18"/>
      <c r="D64" s="53"/>
      <c r="E64" s="52"/>
      <c r="F64" s="52"/>
      <c r="G64" s="52"/>
      <c r="H64" s="53"/>
      <c r="I64" s="52"/>
      <c r="J64" s="53"/>
      <c r="K64" s="53"/>
      <c r="L64" s="53"/>
      <c r="M64" s="53"/>
      <c r="N64" s="52"/>
    </row>
    <row r="65" spans="1:14" ht="30">
      <c r="A65" s="57" t="str">
        <f t="shared" ref="A65:A89" si="2">A64</f>
        <v>Management and Production</v>
      </c>
      <c r="B65" s="5" t="s">
        <v>270</v>
      </c>
      <c r="C65" s="5" t="s">
        <v>271</v>
      </c>
      <c r="D65" s="20" t="s">
        <v>272</v>
      </c>
      <c r="E65" s="5" t="s">
        <v>75</v>
      </c>
      <c r="F65" s="20" t="s">
        <v>273</v>
      </c>
      <c r="G65" s="5" t="s">
        <v>67</v>
      </c>
      <c r="H65" s="31"/>
      <c r="I65" s="31"/>
      <c r="J65" s="31"/>
      <c r="K65" s="31"/>
      <c r="L65" s="31"/>
      <c r="M65" s="31"/>
      <c r="N65" s="31"/>
    </row>
    <row r="66" spans="1:14" ht="30">
      <c r="A66" s="57" t="str">
        <f t="shared" si="2"/>
        <v>Management and Production</v>
      </c>
      <c r="B66" s="5"/>
      <c r="C66" s="5" t="s">
        <v>275</v>
      </c>
      <c r="D66" s="20" t="s">
        <v>276</v>
      </c>
      <c r="E66" s="5" t="s">
        <v>75</v>
      </c>
      <c r="F66" s="20" t="s">
        <v>277</v>
      </c>
      <c r="G66" s="5" t="s">
        <v>67</v>
      </c>
      <c r="H66" s="31"/>
      <c r="I66" s="31"/>
      <c r="J66" s="31"/>
      <c r="K66" s="31"/>
      <c r="L66" s="31"/>
      <c r="M66" s="31"/>
      <c r="N66" s="31"/>
    </row>
    <row r="67" spans="1:14">
      <c r="A67" s="57" t="str">
        <f t="shared" si="2"/>
        <v>Management and Production</v>
      </c>
      <c r="B67" s="5"/>
      <c r="C67" s="5" t="s">
        <v>278</v>
      </c>
      <c r="D67" s="20" t="s">
        <v>279</v>
      </c>
      <c r="E67" s="5" t="s">
        <v>75</v>
      </c>
      <c r="F67" s="20" t="s">
        <v>280</v>
      </c>
      <c r="G67" s="5" t="s">
        <v>67</v>
      </c>
      <c r="H67" s="31"/>
      <c r="I67" s="31"/>
      <c r="J67" s="31"/>
      <c r="K67" s="31"/>
      <c r="L67" s="31"/>
      <c r="M67" s="31"/>
      <c r="N67" s="31"/>
    </row>
    <row r="68" spans="1:14" ht="30">
      <c r="A68" s="57" t="str">
        <f t="shared" si="2"/>
        <v>Management and Production</v>
      </c>
      <c r="B68" s="5" t="s">
        <v>281</v>
      </c>
      <c r="C68" s="5" t="s">
        <v>282</v>
      </c>
      <c r="D68" s="20" t="s">
        <v>283</v>
      </c>
      <c r="E68" s="5" t="s">
        <v>75</v>
      </c>
      <c r="F68" s="20" t="s">
        <v>284</v>
      </c>
      <c r="G68" s="5" t="s">
        <v>67</v>
      </c>
      <c r="H68" s="31"/>
      <c r="I68" s="31"/>
      <c r="J68" s="31"/>
      <c r="K68" s="31"/>
      <c r="L68" s="31"/>
      <c r="M68" s="31"/>
      <c r="N68" s="31"/>
    </row>
    <row r="69" spans="1:14" ht="45">
      <c r="A69" s="57" t="str">
        <f t="shared" si="2"/>
        <v>Management and Production</v>
      </c>
      <c r="B69" s="5"/>
      <c r="C69" s="5" t="s">
        <v>285</v>
      </c>
      <c r="D69" s="20" t="s">
        <v>286</v>
      </c>
      <c r="E69" s="5" t="s">
        <v>75</v>
      </c>
      <c r="F69" s="20" t="s">
        <v>284</v>
      </c>
      <c r="G69" s="5" t="s">
        <v>67</v>
      </c>
      <c r="H69" s="31"/>
      <c r="I69" s="31"/>
      <c r="J69" s="31"/>
      <c r="K69" s="31"/>
      <c r="L69" s="31"/>
      <c r="M69" s="31"/>
      <c r="N69" s="31"/>
    </row>
    <row r="70" spans="1:14">
      <c r="A70" s="57" t="str">
        <f t="shared" si="2"/>
        <v>Management and Production</v>
      </c>
      <c r="B70" s="5"/>
      <c r="C70" s="5" t="s">
        <v>287</v>
      </c>
      <c r="D70" s="20" t="s">
        <v>288</v>
      </c>
      <c r="E70" s="5" t="s">
        <v>75</v>
      </c>
      <c r="F70" s="20" t="s">
        <v>289</v>
      </c>
      <c r="G70" s="5" t="s">
        <v>67</v>
      </c>
      <c r="H70" s="31"/>
      <c r="I70" s="31" t="s">
        <v>111</v>
      </c>
      <c r="J70" s="31"/>
      <c r="K70" s="31"/>
      <c r="L70" s="31"/>
      <c r="M70" s="31"/>
      <c r="N70" s="31"/>
    </row>
    <row r="71" spans="1:14">
      <c r="A71" s="18" t="str">
        <f t="shared" si="2"/>
        <v>Management and Production</v>
      </c>
      <c r="B71" s="18" t="s">
        <v>290</v>
      </c>
      <c r="C71" s="18"/>
      <c r="D71" s="53"/>
      <c r="E71" s="52"/>
      <c r="F71" s="52"/>
      <c r="G71" s="52"/>
      <c r="H71" s="53"/>
      <c r="I71" s="52"/>
      <c r="J71" s="53"/>
      <c r="K71" s="53"/>
      <c r="L71" s="53"/>
      <c r="M71" s="53"/>
      <c r="N71" s="52"/>
    </row>
    <row r="72" spans="1:14" ht="45">
      <c r="A72" s="57" t="str">
        <f t="shared" si="2"/>
        <v>Management and Production</v>
      </c>
      <c r="B72" s="5" t="s">
        <v>291</v>
      </c>
      <c r="C72" s="5" t="s">
        <v>292</v>
      </c>
      <c r="D72" s="20" t="s">
        <v>293</v>
      </c>
      <c r="E72" s="5" t="s">
        <v>75</v>
      </c>
      <c r="F72" s="20" t="s">
        <v>294</v>
      </c>
      <c r="G72" s="5" t="s">
        <v>55</v>
      </c>
      <c r="H72" s="20"/>
      <c r="I72" s="20"/>
      <c r="J72" s="20"/>
      <c r="K72" s="20"/>
      <c r="L72" s="20"/>
      <c r="M72" s="20"/>
      <c r="N72" s="20"/>
    </row>
    <row r="73" spans="1:14" ht="45">
      <c r="A73" s="57" t="str">
        <f t="shared" si="2"/>
        <v>Management and Production</v>
      </c>
      <c r="B73" s="5"/>
      <c r="C73" s="5" t="s">
        <v>295</v>
      </c>
      <c r="D73" s="20" t="s">
        <v>296</v>
      </c>
      <c r="E73" s="5" t="s">
        <v>75</v>
      </c>
      <c r="F73" s="20"/>
      <c r="G73" s="5" t="s">
        <v>67</v>
      </c>
      <c r="H73" s="20"/>
      <c r="I73" s="20"/>
      <c r="J73" s="20"/>
      <c r="K73" s="20"/>
      <c r="L73" s="20"/>
      <c r="M73" s="20"/>
      <c r="N73" s="20"/>
    </row>
    <row r="74" spans="1:14" ht="45">
      <c r="A74" s="57" t="str">
        <f t="shared" si="2"/>
        <v>Management and Production</v>
      </c>
      <c r="B74" s="5"/>
      <c r="C74" s="5" t="s">
        <v>297</v>
      </c>
      <c r="D74" s="20" t="s">
        <v>298</v>
      </c>
      <c r="E74" s="5" t="s">
        <v>75</v>
      </c>
      <c r="F74" s="20" t="s">
        <v>299</v>
      </c>
      <c r="G74" s="5" t="s">
        <v>55</v>
      </c>
      <c r="H74" s="20"/>
      <c r="I74" s="20"/>
      <c r="J74" s="20"/>
      <c r="K74" s="20"/>
      <c r="L74" s="20"/>
      <c r="M74" s="20"/>
      <c r="N74" s="20"/>
    </row>
    <row r="75" spans="1:14">
      <c r="A75" s="57" t="str">
        <f t="shared" si="2"/>
        <v>Management and Production</v>
      </c>
      <c r="B75" s="5"/>
      <c r="C75" s="5" t="s">
        <v>300</v>
      </c>
      <c r="D75" s="20" t="s">
        <v>301</v>
      </c>
      <c r="E75" s="5" t="s">
        <v>75</v>
      </c>
      <c r="F75" s="20"/>
      <c r="G75" s="5" t="s">
        <v>67</v>
      </c>
      <c r="H75" s="20"/>
      <c r="I75" s="20"/>
      <c r="J75" s="20"/>
      <c r="K75" s="20"/>
      <c r="L75" s="20"/>
      <c r="M75" s="20"/>
      <c r="N75" s="20"/>
    </row>
    <row r="76" spans="1:14">
      <c r="A76" s="57" t="str">
        <f t="shared" si="2"/>
        <v>Management and Production</v>
      </c>
      <c r="B76" s="5"/>
      <c r="C76" s="5" t="s">
        <v>302</v>
      </c>
      <c r="D76" s="20" t="s">
        <v>303</v>
      </c>
      <c r="E76" s="5" t="s">
        <v>75</v>
      </c>
      <c r="F76" s="20" t="s">
        <v>294</v>
      </c>
      <c r="G76" s="5" t="s">
        <v>55</v>
      </c>
      <c r="H76" s="20"/>
      <c r="I76" s="20"/>
      <c r="J76" s="20"/>
      <c r="K76" s="20"/>
      <c r="L76" s="20"/>
      <c r="M76" s="20"/>
      <c r="N76" s="20"/>
    </row>
    <row r="77" spans="1:14" ht="45">
      <c r="A77" s="57" t="str">
        <f t="shared" si="2"/>
        <v>Management and Production</v>
      </c>
      <c r="B77" s="5" t="s">
        <v>304</v>
      </c>
      <c r="C77" s="5" t="s">
        <v>305</v>
      </c>
      <c r="D77" s="20" t="s">
        <v>306</v>
      </c>
      <c r="E77" s="5" t="s">
        <v>75</v>
      </c>
      <c r="F77" s="20" t="s">
        <v>307</v>
      </c>
      <c r="G77" s="5" t="s">
        <v>67</v>
      </c>
      <c r="H77" s="20"/>
      <c r="I77" s="20"/>
      <c r="J77" s="20"/>
      <c r="K77" s="20"/>
      <c r="L77" s="20"/>
      <c r="M77" s="20"/>
      <c r="N77" s="20"/>
    </row>
    <row r="78" spans="1:14" ht="30">
      <c r="A78" s="57" t="str">
        <f t="shared" si="2"/>
        <v>Management and Production</v>
      </c>
      <c r="B78" s="5"/>
      <c r="C78" s="5" t="s">
        <v>308</v>
      </c>
      <c r="D78" s="20" t="s">
        <v>309</v>
      </c>
      <c r="E78" s="5" t="s">
        <v>75</v>
      </c>
      <c r="F78" s="20" t="s">
        <v>310</v>
      </c>
      <c r="G78" s="5" t="s">
        <v>67</v>
      </c>
      <c r="H78" s="20" t="s">
        <v>1076</v>
      </c>
      <c r="I78" s="20"/>
      <c r="J78" s="58" t="s">
        <v>1256</v>
      </c>
      <c r="K78" s="20"/>
      <c r="L78" s="20"/>
      <c r="M78" s="20"/>
      <c r="N78" s="20"/>
    </row>
    <row r="79" spans="1:14" ht="30">
      <c r="A79" s="57" t="str">
        <f t="shared" si="2"/>
        <v>Management and Production</v>
      </c>
      <c r="B79" s="5"/>
      <c r="C79" s="5" t="s">
        <v>311</v>
      </c>
      <c r="D79" s="20" t="s">
        <v>312</v>
      </c>
      <c r="E79" s="5" t="s">
        <v>75</v>
      </c>
      <c r="F79" s="20" t="s">
        <v>313</v>
      </c>
      <c r="G79" s="5" t="s">
        <v>67</v>
      </c>
      <c r="H79" s="20"/>
      <c r="I79" s="20"/>
      <c r="J79" s="20"/>
      <c r="K79" s="20"/>
      <c r="L79" s="20"/>
      <c r="M79" s="20"/>
      <c r="N79" s="20"/>
    </row>
    <row r="80" spans="1:14">
      <c r="A80" s="18" t="str">
        <f t="shared" si="2"/>
        <v>Management and Production</v>
      </c>
      <c r="B80" s="18" t="s">
        <v>314</v>
      </c>
      <c r="C80" s="18"/>
      <c r="D80" s="53"/>
      <c r="E80" s="53"/>
      <c r="F80" s="53"/>
      <c r="G80" s="53"/>
      <c r="H80" s="53"/>
      <c r="I80" s="53"/>
      <c r="J80" s="53"/>
      <c r="K80" s="53"/>
      <c r="L80" s="53"/>
      <c r="M80" s="53"/>
      <c r="N80" s="52"/>
    </row>
    <row r="81" spans="1:14" ht="45">
      <c r="A81" s="57" t="str">
        <f t="shared" si="2"/>
        <v>Management and Production</v>
      </c>
      <c r="B81" s="5" t="s">
        <v>304</v>
      </c>
      <c r="C81" s="5" t="s">
        <v>315</v>
      </c>
      <c r="D81" s="20" t="s">
        <v>316</v>
      </c>
      <c r="E81" s="5" t="s">
        <v>75</v>
      </c>
      <c r="F81" s="20"/>
      <c r="G81" s="5" t="s">
        <v>220</v>
      </c>
      <c r="H81" s="20"/>
      <c r="I81" s="20"/>
      <c r="J81" s="20"/>
      <c r="K81" s="20"/>
      <c r="L81" s="20"/>
      <c r="M81" s="20"/>
      <c r="N81" s="20"/>
    </row>
    <row r="82" spans="1:14">
      <c r="A82" s="57" t="str">
        <f t="shared" si="2"/>
        <v>Management and Production</v>
      </c>
      <c r="B82" s="5"/>
      <c r="C82" s="5" t="s">
        <v>317</v>
      </c>
      <c r="D82" s="20" t="s">
        <v>318</v>
      </c>
      <c r="E82" s="5" t="s">
        <v>75</v>
      </c>
      <c r="F82" s="20"/>
      <c r="G82" s="5" t="s">
        <v>220</v>
      </c>
      <c r="H82" s="20"/>
      <c r="I82" s="20"/>
      <c r="J82" s="20"/>
      <c r="K82" s="20"/>
      <c r="L82" s="20"/>
      <c r="M82" s="20"/>
      <c r="N82" s="20"/>
    </row>
    <row r="83" spans="1:14" ht="30">
      <c r="A83" s="57" t="str">
        <f t="shared" si="2"/>
        <v>Management and Production</v>
      </c>
      <c r="B83" s="5"/>
      <c r="C83" s="5" t="s">
        <v>319</v>
      </c>
      <c r="D83" s="20" t="s">
        <v>320</v>
      </c>
      <c r="E83" s="5" t="s">
        <v>321</v>
      </c>
      <c r="F83" s="20"/>
      <c r="G83" s="5" t="s">
        <v>220</v>
      </c>
      <c r="H83" s="20"/>
      <c r="I83" s="20"/>
      <c r="J83" s="20"/>
      <c r="K83" s="20"/>
      <c r="L83" s="20"/>
      <c r="M83" s="20"/>
      <c r="N83" s="20"/>
    </row>
    <row r="84" spans="1:14" ht="30">
      <c r="A84" s="57" t="str">
        <f t="shared" si="2"/>
        <v>Management and Production</v>
      </c>
      <c r="B84" s="5"/>
      <c r="C84" s="5" t="s">
        <v>322</v>
      </c>
      <c r="D84" s="20" t="s">
        <v>323</v>
      </c>
      <c r="E84" s="5" t="s">
        <v>324</v>
      </c>
      <c r="F84" s="20"/>
      <c r="G84" s="5" t="s">
        <v>220</v>
      </c>
      <c r="H84" s="20"/>
      <c r="I84" s="20"/>
      <c r="J84" s="20"/>
      <c r="K84" s="20"/>
      <c r="L84" s="20"/>
      <c r="M84" s="20"/>
      <c r="N84" s="20"/>
    </row>
    <row r="85" spans="1:14" ht="30">
      <c r="A85" s="57" t="str">
        <f t="shared" si="2"/>
        <v>Management and Production</v>
      </c>
      <c r="B85" s="5" t="s">
        <v>325</v>
      </c>
      <c r="C85" s="5" t="s">
        <v>326</v>
      </c>
      <c r="D85" s="20" t="s">
        <v>327</v>
      </c>
      <c r="E85" s="5" t="s">
        <v>75</v>
      </c>
      <c r="F85" s="20" t="s">
        <v>328</v>
      </c>
      <c r="G85" s="5" t="s">
        <v>67</v>
      </c>
      <c r="H85" s="20"/>
      <c r="I85" s="20"/>
      <c r="J85" s="20"/>
      <c r="K85" s="20"/>
      <c r="L85" s="20"/>
      <c r="M85" s="20"/>
      <c r="N85" s="20"/>
    </row>
    <row r="86" spans="1:14">
      <c r="A86" s="57" t="str">
        <f t="shared" si="2"/>
        <v>Management and Production</v>
      </c>
      <c r="B86" s="5"/>
      <c r="C86" s="5" t="s">
        <v>329</v>
      </c>
      <c r="D86" s="20" t="s">
        <v>330</v>
      </c>
      <c r="E86" s="5" t="s">
        <v>331</v>
      </c>
      <c r="F86" s="20" t="s">
        <v>284</v>
      </c>
      <c r="G86" s="5" t="s">
        <v>55</v>
      </c>
      <c r="H86" s="20"/>
      <c r="I86" s="20"/>
      <c r="J86" s="20"/>
      <c r="K86" s="20"/>
      <c r="L86" s="20"/>
      <c r="M86" s="20"/>
      <c r="N86" s="20"/>
    </row>
    <row r="87" spans="1:14">
      <c r="A87" s="57" t="str">
        <f t="shared" si="2"/>
        <v>Management and Production</v>
      </c>
      <c r="B87" s="5"/>
      <c r="C87" s="5" t="s">
        <v>332</v>
      </c>
      <c r="D87" s="20" t="s">
        <v>333</v>
      </c>
      <c r="E87" s="5" t="s">
        <v>331</v>
      </c>
      <c r="F87" s="20" t="s">
        <v>284</v>
      </c>
      <c r="G87" s="5" t="s">
        <v>55</v>
      </c>
      <c r="H87" s="20"/>
      <c r="I87" s="20"/>
      <c r="J87" s="20"/>
      <c r="K87" s="20"/>
      <c r="L87" s="20"/>
      <c r="M87" s="20"/>
      <c r="N87" s="20"/>
    </row>
    <row r="88" spans="1:14">
      <c r="A88" s="57" t="str">
        <f t="shared" si="2"/>
        <v>Management and Production</v>
      </c>
      <c r="B88" s="5"/>
      <c r="C88" s="5" t="s">
        <v>334</v>
      </c>
      <c r="D88" s="20" t="s">
        <v>335</v>
      </c>
      <c r="E88" s="5"/>
      <c r="F88" s="20" t="s">
        <v>336</v>
      </c>
      <c r="G88" s="5" t="s">
        <v>67</v>
      </c>
      <c r="H88" s="20"/>
      <c r="I88" s="20"/>
      <c r="J88" s="20"/>
      <c r="K88" s="20"/>
      <c r="L88" s="20"/>
      <c r="M88" s="20"/>
      <c r="N88" s="20"/>
    </row>
    <row r="89" spans="1:14" ht="30">
      <c r="A89" s="57" t="str">
        <f t="shared" si="2"/>
        <v>Management and Production</v>
      </c>
      <c r="B89" s="5"/>
      <c r="C89" s="5" t="s">
        <v>337</v>
      </c>
      <c r="D89" s="20" t="s">
        <v>338</v>
      </c>
      <c r="E89" s="5"/>
      <c r="F89" s="20"/>
      <c r="G89" s="5" t="s">
        <v>67</v>
      </c>
      <c r="H89" s="20"/>
      <c r="I89" s="20"/>
      <c r="J89" s="20"/>
      <c r="K89" s="20"/>
      <c r="L89" s="20"/>
      <c r="M89" s="20"/>
      <c r="N89" s="20"/>
    </row>
  </sheetData>
  <autoFilter ref="A2:N89" xr:uid="{07852164-6AAD-465D-8396-04945609CA76}"/>
  <mergeCells count="1">
    <mergeCell ref="A1:B1"/>
  </mergeCells>
  <hyperlinks>
    <hyperlink ref="A1" location="Index!A1" display="Index" xr:uid="{0089EE69-B78E-4B11-8926-6AB2D87CC1C3}"/>
    <hyperlink ref="A1:B1" location="Contents!A1" display="Return to Table of Contents" xr:uid="{23A4A36B-CF11-478E-BD92-6C9503D04F0C}"/>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FE614E6-C33C-4252-802C-A73907D71A58}">
          <x14:formula1>
            <xm:f>Lookups!$A$4:$A$8</xm:f>
          </x14:formula1>
          <xm:sqref>G4:G9 G56:G62 G11:G12 G65:G70 G42:G54 G72:G79 G81:G89 G15:G29 G31:G40</xm:sqref>
        </x14:dataValidation>
        <x14:dataValidation type="list" allowBlank="1" showInputMessage="1" showErrorMessage="1" xr:uid="{11D0C2C0-B123-4DF9-B6C3-A978E8715EDE}">
          <x14:formula1>
            <xm:f>Lookups!$C$4:$C$10</xm:f>
          </x14:formula1>
          <xm:sqref>I4:I9 I11:I12 I81:I89 I65:I70 I56:I62 I42:I54 I72:I79 I15:I29 I31:I40</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F0BB9-D3CD-4542-B3DD-E033D840E6AE}">
  <sheetPr codeName="Sheet32">
    <tabColor rgb="FFFFC000"/>
  </sheetPr>
  <dimension ref="A1:N89"/>
  <sheetViews>
    <sheetView tabSelected="1" zoomScale="75" zoomScaleNormal="75" workbookViewId="0">
      <pane xSplit="3" ySplit="2" topLeftCell="H4"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341</v>
      </c>
      <c r="I4" s="20" t="s">
        <v>57</v>
      </c>
      <c r="J4" s="20" t="s">
        <v>757</v>
      </c>
      <c r="K4" s="20"/>
      <c r="L4" s="20" t="s">
        <v>976</v>
      </c>
      <c r="M4" s="20" t="s">
        <v>61</v>
      </c>
      <c r="N4" s="20"/>
    </row>
    <row r="5" spans="1:14" ht="90">
      <c r="A5" s="5" t="str">
        <f t="shared" si="0"/>
        <v>Soil Characteristics</v>
      </c>
      <c r="B5" s="5"/>
      <c r="C5" s="5" t="s">
        <v>63</v>
      </c>
      <c r="D5" s="20" t="s">
        <v>64</v>
      </c>
      <c r="E5" s="5"/>
      <c r="F5" s="20" t="s">
        <v>66</v>
      </c>
      <c r="G5" s="5" t="s">
        <v>67</v>
      </c>
      <c r="H5" s="20" t="s">
        <v>347</v>
      </c>
      <c r="I5" s="20" t="s">
        <v>69</v>
      </c>
      <c r="J5" s="20" t="s">
        <v>1078</v>
      </c>
      <c r="K5" s="20"/>
      <c r="L5" s="20" t="s">
        <v>71</v>
      </c>
      <c r="M5" s="20" t="s">
        <v>72</v>
      </c>
      <c r="N5" s="20"/>
    </row>
    <row r="6" spans="1:14" ht="90">
      <c r="A6" s="5" t="str">
        <f t="shared" si="0"/>
        <v>Soil Characteristics</v>
      </c>
      <c r="B6" s="5"/>
      <c r="C6" s="5" t="s">
        <v>73</v>
      </c>
      <c r="D6" s="20" t="s">
        <v>74</v>
      </c>
      <c r="E6" s="5" t="s">
        <v>75</v>
      </c>
      <c r="F6" s="20"/>
      <c r="G6" s="5" t="s">
        <v>55</v>
      </c>
      <c r="H6" s="20" t="s">
        <v>352</v>
      </c>
      <c r="I6" s="20" t="s">
        <v>57</v>
      </c>
      <c r="J6" s="20" t="s">
        <v>1378</v>
      </c>
      <c r="K6" s="20"/>
      <c r="L6" s="20" t="s">
        <v>79</v>
      </c>
      <c r="M6" s="20" t="s">
        <v>80</v>
      </c>
      <c r="N6" s="20"/>
    </row>
    <row r="7" spans="1:14" ht="90">
      <c r="A7" s="5" t="str">
        <f t="shared" si="0"/>
        <v>Soil Characteristics</v>
      </c>
      <c r="B7" s="5"/>
      <c r="C7" s="5" t="s">
        <v>81</v>
      </c>
      <c r="D7" s="20" t="s">
        <v>82</v>
      </c>
      <c r="E7" s="5" t="s">
        <v>75</v>
      </c>
      <c r="F7" s="20"/>
      <c r="G7" s="5" t="s">
        <v>55</v>
      </c>
      <c r="H7" s="20" t="s">
        <v>83</v>
      </c>
      <c r="I7" s="20" t="s">
        <v>57</v>
      </c>
      <c r="J7" s="20" t="s">
        <v>759</v>
      </c>
      <c r="K7" s="20"/>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t="s">
        <v>981</v>
      </c>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60">
      <c r="A11" s="5" t="str">
        <f>A10</f>
        <v>Terrain</v>
      </c>
      <c r="B11" s="5"/>
      <c r="C11" s="5" t="s">
        <v>107</v>
      </c>
      <c r="D11" s="5" t="s">
        <v>108</v>
      </c>
      <c r="E11" s="5" t="s">
        <v>109</v>
      </c>
      <c r="F11" s="20"/>
      <c r="G11" s="5" t="s">
        <v>55</v>
      </c>
      <c r="H11" s="20" t="s">
        <v>110</v>
      </c>
      <c r="I11" s="20" t="s">
        <v>111</v>
      </c>
      <c r="J11" s="20" t="s">
        <v>1257</v>
      </c>
      <c r="K11" s="20"/>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t="s">
        <v>111</v>
      </c>
      <c r="J15" s="20" t="s">
        <v>1258</v>
      </c>
      <c r="K15" s="20"/>
      <c r="L15" s="20"/>
      <c r="M15" s="20"/>
      <c r="N15" s="20"/>
    </row>
    <row r="16" spans="1:14" ht="30">
      <c r="A16" s="5" t="s">
        <v>123</v>
      </c>
      <c r="B16" s="5"/>
      <c r="C16" s="5" t="s">
        <v>131</v>
      </c>
      <c r="D16" s="20" t="s">
        <v>132</v>
      </c>
      <c r="E16" s="5" t="s">
        <v>65</v>
      </c>
      <c r="F16" s="20" t="s">
        <v>133</v>
      </c>
      <c r="G16" s="5" t="s">
        <v>55</v>
      </c>
      <c r="H16" s="20"/>
      <c r="I16" s="20"/>
      <c r="J16" s="20"/>
      <c r="K16" s="20"/>
      <c r="L16" s="20"/>
      <c r="M16" s="20"/>
      <c r="N16" s="20"/>
    </row>
    <row r="17" spans="1:14" ht="45">
      <c r="A17" s="5" t="s">
        <v>123</v>
      </c>
      <c r="B17" s="5"/>
      <c r="C17" s="5" t="s">
        <v>135</v>
      </c>
      <c r="D17" s="20" t="s">
        <v>136</v>
      </c>
      <c r="E17" s="5" t="s">
        <v>65</v>
      </c>
      <c r="F17" s="20" t="s">
        <v>137</v>
      </c>
      <c r="G17" s="5" t="s">
        <v>55</v>
      </c>
      <c r="H17" s="20"/>
      <c r="I17" s="20"/>
      <c r="J17" s="20"/>
      <c r="K17" s="20"/>
      <c r="L17" s="20"/>
      <c r="M17" s="20"/>
      <c r="N17" s="20"/>
    </row>
    <row r="18" spans="1:14" ht="45">
      <c r="A18" s="5" t="s">
        <v>123</v>
      </c>
      <c r="B18" s="5"/>
      <c r="C18" s="5" t="s">
        <v>139</v>
      </c>
      <c r="D18" s="20" t="s">
        <v>140</v>
      </c>
      <c r="E18" s="5" t="s">
        <v>75</v>
      </c>
      <c r="F18" s="20"/>
      <c r="G18" s="5" t="s">
        <v>55</v>
      </c>
      <c r="H18" s="20"/>
      <c r="I18" s="20"/>
      <c r="J18" s="20"/>
      <c r="K18" s="20"/>
      <c r="L18" s="20"/>
      <c r="M18" s="20"/>
      <c r="N18" s="20"/>
    </row>
    <row r="19" spans="1:14" ht="45">
      <c r="A19" s="5" t="s">
        <v>123</v>
      </c>
      <c r="B19" s="5"/>
      <c r="C19" s="5" t="s">
        <v>142</v>
      </c>
      <c r="D19" s="20" t="s">
        <v>143</v>
      </c>
      <c r="E19" s="5" t="s">
        <v>75</v>
      </c>
      <c r="F19" s="20"/>
      <c r="G19" s="5" t="s">
        <v>55</v>
      </c>
      <c r="H19" s="20"/>
      <c r="I19" s="20"/>
      <c r="J19" s="20"/>
      <c r="K19" s="20"/>
      <c r="L19" s="20"/>
      <c r="M19" s="20"/>
      <c r="N19" s="20"/>
    </row>
    <row r="20" spans="1:14" ht="240">
      <c r="A20" s="5" t="str">
        <f>A17</f>
        <v>Climate and weather</v>
      </c>
      <c r="B20" s="5" t="s">
        <v>145</v>
      </c>
      <c r="C20" s="5" t="s">
        <v>146</v>
      </c>
      <c r="D20" s="20" t="s">
        <v>147</v>
      </c>
      <c r="E20" s="5" t="s">
        <v>148</v>
      </c>
      <c r="F20" s="20"/>
      <c r="G20" s="5" t="s">
        <v>55</v>
      </c>
      <c r="H20" s="31" t="s">
        <v>380</v>
      </c>
      <c r="I20" s="20"/>
      <c r="J20" s="20"/>
      <c r="K20" s="20"/>
      <c r="L20" s="20"/>
      <c r="M20" s="20"/>
      <c r="N20" s="20"/>
    </row>
    <row r="21" spans="1:14" ht="30">
      <c r="A21" s="5" t="str">
        <f t="shared" ref="A21:A40" si="1">A20</f>
        <v>Climate and weather</v>
      </c>
      <c r="B21" s="5" t="s">
        <v>145</v>
      </c>
      <c r="C21" s="5" t="s">
        <v>1259</v>
      </c>
      <c r="D21" s="20" t="s">
        <v>152</v>
      </c>
      <c r="E21" s="5" t="s">
        <v>153</v>
      </c>
      <c r="F21" s="20" t="s">
        <v>154</v>
      </c>
      <c r="G21" s="5" t="s">
        <v>55</v>
      </c>
      <c r="H21" s="20"/>
      <c r="I21" s="20" t="s">
        <v>762</v>
      </c>
      <c r="J21" s="58" t="s">
        <v>1260</v>
      </c>
      <c r="K21" s="20"/>
      <c r="L21" s="20"/>
      <c r="M21" s="20"/>
      <c r="N21" s="20"/>
    </row>
    <row r="22" spans="1:14" ht="30">
      <c r="A22" s="5" t="str">
        <f t="shared" si="1"/>
        <v>Climate and weather</v>
      </c>
      <c r="B22" s="5" t="s">
        <v>145</v>
      </c>
      <c r="C22" s="5" t="s">
        <v>1261</v>
      </c>
      <c r="D22" s="20" t="s">
        <v>157</v>
      </c>
      <c r="E22" s="5" t="s">
        <v>153</v>
      </c>
      <c r="F22" s="20"/>
      <c r="G22" s="5" t="s">
        <v>67</v>
      </c>
      <c r="H22" s="20"/>
      <c r="I22" s="20" t="s">
        <v>762</v>
      </c>
      <c r="J22" s="20" t="s">
        <v>1262</v>
      </c>
      <c r="K22" s="20"/>
      <c r="L22" s="20"/>
      <c r="M22" s="20"/>
      <c r="N22" s="20"/>
    </row>
    <row r="23" spans="1:14" ht="30">
      <c r="A23" s="5" t="str">
        <f t="shared" si="1"/>
        <v>Climate and weather</v>
      </c>
      <c r="B23" s="5" t="s">
        <v>145</v>
      </c>
      <c r="C23" s="5" t="s">
        <v>158</v>
      </c>
      <c r="D23" s="20" t="s">
        <v>159</v>
      </c>
      <c r="E23" s="5" t="s">
        <v>153</v>
      </c>
      <c r="F23" s="20"/>
      <c r="G23" s="5" t="s">
        <v>67</v>
      </c>
      <c r="H23" s="20"/>
      <c r="I23" s="20" t="s">
        <v>762</v>
      </c>
      <c r="J23" s="20" t="s">
        <v>1263</v>
      </c>
      <c r="K23" s="20"/>
      <c r="L23" s="20"/>
      <c r="M23" s="20"/>
      <c r="N23" s="20"/>
    </row>
    <row r="24" spans="1:14" ht="60">
      <c r="A24" s="5" t="str">
        <f>A23</f>
        <v>Climate and weather</v>
      </c>
      <c r="B24" s="5" t="s">
        <v>145</v>
      </c>
      <c r="C24" s="5" t="s">
        <v>391</v>
      </c>
      <c r="D24" s="20" t="s">
        <v>392</v>
      </c>
      <c r="E24" s="5" t="s">
        <v>153</v>
      </c>
      <c r="F24" s="20"/>
      <c r="G24" s="5" t="s">
        <v>67</v>
      </c>
      <c r="H24" s="20"/>
      <c r="I24" s="20"/>
      <c r="J24" s="20"/>
      <c r="K24" s="20"/>
      <c r="L24" s="20"/>
      <c r="M24" s="20"/>
      <c r="N24" s="20"/>
    </row>
    <row r="25" spans="1:14" ht="45">
      <c r="A25" s="5" t="str">
        <f>A24</f>
        <v>Climate and weather</v>
      </c>
      <c r="B25" s="5" t="s">
        <v>393</v>
      </c>
      <c r="C25" s="5"/>
      <c r="D25" s="20" t="s">
        <v>394</v>
      </c>
      <c r="E25" s="5" t="s">
        <v>395</v>
      </c>
      <c r="F25" s="20"/>
      <c r="G25" s="5" t="s">
        <v>67</v>
      </c>
      <c r="H25" s="20"/>
      <c r="I25" s="20"/>
      <c r="J25" s="20"/>
      <c r="K25" s="20"/>
      <c r="L25" s="20"/>
      <c r="M25" s="20"/>
      <c r="N25" s="20"/>
    </row>
    <row r="26" spans="1:14" ht="45">
      <c r="A26" s="5" t="str">
        <f>A23</f>
        <v>Climate and weather</v>
      </c>
      <c r="B26" s="5" t="s">
        <v>396</v>
      </c>
      <c r="C26" s="5" t="s">
        <v>160</v>
      </c>
      <c r="D26" s="20" t="s">
        <v>161</v>
      </c>
      <c r="E26" s="5" t="s">
        <v>162</v>
      </c>
      <c r="F26" s="20" t="s">
        <v>397</v>
      </c>
      <c r="G26" s="5" t="s">
        <v>55</v>
      </c>
      <c r="H26" s="20"/>
      <c r="I26" s="20"/>
      <c r="J26" s="20"/>
      <c r="K26" s="20"/>
      <c r="L26" s="20"/>
      <c r="M26" s="20"/>
      <c r="N26" s="20"/>
    </row>
    <row r="27" spans="1:14" ht="60">
      <c r="A27" s="5" t="str">
        <f>A24</f>
        <v>Climate and weather</v>
      </c>
      <c r="B27" s="5" t="s">
        <v>396</v>
      </c>
      <c r="C27" s="5" t="s">
        <v>400</v>
      </c>
      <c r="D27" s="20"/>
      <c r="E27" s="5" t="s">
        <v>400</v>
      </c>
      <c r="F27" s="20" t="s">
        <v>397</v>
      </c>
      <c r="G27" s="5" t="s">
        <v>55</v>
      </c>
      <c r="H27" s="20" t="s">
        <v>401</v>
      </c>
      <c r="I27" s="20"/>
      <c r="J27" s="20"/>
      <c r="L27" s="20"/>
      <c r="M27" s="20"/>
      <c r="N27" s="20"/>
    </row>
    <row r="28" spans="1:14" ht="45">
      <c r="A28" s="5" t="str">
        <f>A26</f>
        <v>Climate and weather</v>
      </c>
      <c r="B28" s="5" t="s">
        <v>396</v>
      </c>
      <c r="C28" s="5" t="s">
        <v>164</v>
      </c>
      <c r="D28" s="20" t="s">
        <v>165</v>
      </c>
      <c r="E28" s="5" t="s">
        <v>75</v>
      </c>
      <c r="F28" s="20" t="s">
        <v>166</v>
      </c>
      <c r="G28" s="5" t="s">
        <v>55</v>
      </c>
      <c r="H28" s="20"/>
      <c r="I28" s="20"/>
      <c r="J28" s="20"/>
      <c r="K28" s="20"/>
      <c r="L28" s="20"/>
      <c r="M28" s="20"/>
      <c r="N28" s="20"/>
    </row>
    <row r="29" spans="1:14" ht="45" collapsed="1">
      <c r="A29" s="5" t="str">
        <f t="shared" si="1"/>
        <v>Climate and weather</v>
      </c>
      <c r="B29" s="5" t="s">
        <v>168</v>
      </c>
      <c r="C29" s="5" t="s">
        <v>169</v>
      </c>
      <c r="D29" s="20" t="s">
        <v>170</v>
      </c>
      <c r="E29" s="5" t="s">
        <v>75</v>
      </c>
      <c r="F29" s="20" t="s">
        <v>171</v>
      </c>
      <c r="G29" s="5" t="s">
        <v>55</v>
      </c>
      <c r="H29" s="20"/>
      <c r="I29" s="20"/>
      <c r="J29" s="20"/>
      <c r="K29" s="20"/>
      <c r="L29" s="20"/>
      <c r="M29" s="20"/>
      <c r="N29" s="20"/>
    </row>
    <row r="30" spans="1:14">
      <c r="A30" s="52" t="str">
        <f t="shared" si="1"/>
        <v>Climate and weather</v>
      </c>
      <c r="B30" s="18" t="s">
        <v>173</v>
      </c>
      <c r="C30" s="18"/>
      <c r="D30" s="53"/>
      <c r="E30" s="53"/>
      <c r="F30" s="53"/>
      <c r="G30" s="53"/>
      <c r="H30" s="53"/>
      <c r="I30" s="53"/>
      <c r="J30" s="53"/>
      <c r="K30" s="53"/>
      <c r="L30" s="53"/>
      <c r="M30" s="53"/>
      <c r="N30" s="52"/>
    </row>
    <row r="31" spans="1:14" ht="30">
      <c r="A31" s="5" t="str">
        <f t="shared" si="1"/>
        <v>Climate and weather</v>
      </c>
      <c r="B31" s="5" t="s">
        <v>174</v>
      </c>
      <c r="C31" s="5" t="s">
        <v>175</v>
      </c>
      <c r="D31" s="20" t="s">
        <v>176</v>
      </c>
      <c r="E31" s="5" t="s">
        <v>128</v>
      </c>
      <c r="F31" s="20" t="s">
        <v>177</v>
      </c>
      <c r="G31" s="5" t="s">
        <v>55</v>
      </c>
      <c r="H31" s="20"/>
      <c r="I31" s="20" t="s">
        <v>69</v>
      </c>
      <c r="J31" s="20" t="s">
        <v>1264</v>
      </c>
      <c r="K31" s="20"/>
      <c r="L31" s="20"/>
      <c r="M31" s="20"/>
      <c r="N31" s="20"/>
    </row>
    <row r="32" spans="1:14" ht="45">
      <c r="A32" s="5" t="str">
        <f t="shared" si="1"/>
        <v>Climate and weather</v>
      </c>
      <c r="B32" s="5" t="s">
        <v>174</v>
      </c>
      <c r="C32" s="5" t="s">
        <v>179</v>
      </c>
      <c r="D32" s="20" t="s">
        <v>180</v>
      </c>
      <c r="E32" s="5" t="s">
        <v>181</v>
      </c>
      <c r="F32" s="20" t="s">
        <v>182</v>
      </c>
      <c r="G32" s="5" t="s">
        <v>67</v>
      </c>
      <c r="H32" s="20"/>
      <c r="I32" s="20"/>
      <c r="J32" s="20"/>
      <c r="K32" s="20"/>
      <c r="L32" s="20"/>
      <c r="M32" s="20"/>
      <c r="N32" s="20"/>
    </row>
    <row r="33" spans="1:14" ht="45">
      <c r="A33" s="5" t="str">
        <f t="shared" si="1"/>
        <v>Climate and weather</v>
      </c>
      <c r="B33" s="5" t="s">
        <v>184</v>
      </c>
      <c r="C33" s="5" t="s">
        <v>185</v>
      </c>
      <c r="D33" s="20" t="s">
        <v>186</v>
      </c>
      <c r="E33" s="5" t="s">
        <v>181</v>
      </c>
      <c r="F33" s="20"/>
      <c r="G33" s="5" t="s">
        <v>55</v>
      </c>
      <c r="H33" s="20"/>
      <c r="I33" s="20"/>
      <c r="J33" s="20"/>
      <c r="K33" s="20"/>
      <c r="L33" s="20"/>
      <c r="M33" s="20"/>
      <c r="N33" s="20"/>
    </row>
    <row r="34" spans="1:14" ht="45">
      <c r="A34" s="5" t="str">
        <f t="shared" si="1"/>
        <v>Climate and weather</v>
      </c>
      <c r="B34" s="5" t="s">
        <v>184</v>
      </c>
      <c r="C34" s="5" t="s">
        <v>187</v>
      </c>
      <c r="D34" s="20" t="s">
        <v>188</v>
      </c>
      <c r="E34" s="5" t="s">
        <v>181</v>
      </c>
      <c r="F34" s="20"/>
      <c r="G34" s="5" t="s">
        <v>55</v>
      </c>
      <c r="H34" s="20"/>
      <c r="I34" s="20"/>
      <c r="J34" s="20"/>
      <c r="K34" s="20"/>
      <c r="L34" s="20"/>
      <c r="M34" s="20"/>
      <c r="N34" s="20"/>
    </row>
    <row r="35" spans="1:14" ht="30">
      <c r="A35" s="5" t="str">
        <f t="shared" si="1"/>
        <v>Climate and weather</v>
      </c>
      <c r="B35" s="5" t="s">
        <v>184</v>
      </c>
      <c r="C35" s="5" t="s">
        <v>192</v>
      </c>
      <c r="D35" s="20" t="s">
        <v>193</v>
      </c>
      <c r="E35" s="5" t="s">
        <v>75</v>
      </c>
      <c r="F35" s="20" t="s">
        <v>194</v>
      </c>
      <c r="G35" s="5" t="s">
        <v>67</v>
      </c>
      <c r="H35" s="20"/>
      <c r="I35" s="20"/>
      <c r="J35" s="20"/>
      <c r="K35" s="20"/>
      <c r="L35" s="20"/>
      <c r="M35" s="20"/>
      <c r="N35" s="20"/>
    </row>
    <row r="36" spans="1:14" ht="45">
      <c r="A36" s="5" t="str">
        <f t="shared" si="1"/>
        <v>Climate and weather</v>
      </c>
      <c r="B36" s="5" t="s">
        <v>196</v>
      </c>
      <c r="C36" s="5" t="s">
        <v>197</v>
      </c>
      <c r="D36" s="20" t="s">
        <v>198</v>
      </c>
      <c r="E36" s="5" t="s">
        <v>181</v>
      </c>
      <c r="F36" s="20"/>
      <c r="G36" s="5" t="s">
        <v>55</v>
      </c>
      <c r="H36" s="20"/>
      <c r="I36" s="20"/>
      <c r="J36" s="20"/>
      <c r="K36" s="20"/>
      <c r="L36" s="20"/>
      <c r="M36" s="20"/>
      <c r="N36" s="20"/>
    </row>
    <row r="37" spans="1:14" ht="45">
      <c r="A37" s="5" t="str">
        <f t="shared" si="1"/>
        <v>Climate and weather</v>
      </c>
      <c r="B37" s="5" t="s">
        <v>196</v>
      </c>
      <c r="C37" s="5" t="s">
        <v>201</v>
      </c>
      <c r="D37" s="20" t="s">
        <v>202</v>
      </c>
      <c r="E37" s="5" t="s">
        <v>181</v>
      </c>
      <c r="F37" s="20"/>
      <c r="G37" s="5" t="s">
        <v>55</v>
      </c>
      <c r="H37" s="20"/>
      <c r="I37" s="20"/>
      <c r="J37" s="20" t="s">
        <v>1265</v>
      </c>
      <c r="K37" s="20"/>
      <c r="L37" s="20"/>
      <c r="M37" s="20"/>
      <c r="N37" s="20"/>
    </row>
    <row r="38" spans="1:14" ht="30">
      <c r="A38" s="5" t="str">
        <f t="shared" si="1"/>
        <v>Climate and weather</v>
      </c>
      <c r="B38" s="5" t="s">
        <v>196</v>
      </c>
      <c r="C38" s="5" t="s">
        <v>418</v>
      </c>
      <c r="D38" s="20" t="s">
        <v>419</v>
      </c>
      <c r="E38" s="5" t="s">
        <v>153</v>
      </c>
      <c r="F38" s="20" t="s">
        <v>420</v>
      </c>
      <c r="G38" s="5" t="s">
        <v>55</v>
      </c>
      <c r="H38" s="20"/>
      <c r="I38" s="20"/>
      <c r="J38" s="20"/>
      <c r="K38" s="20"/>
      <c r="L38" s="20"/>
      <c r="M38" s="20"/>
      <c r="N38" s="20"/>
    </row>
    <row r="39" spans="1:14" ht="45">
      <c r="A39" s="5" t="str">
        <f>A37</f>
        <v>Climate and weather</v>
      </c>
      <c r="B39" s="5" t="s">
        <v>204</v>
      </c>
      <c r="C39" s="5" t="s">
        <v>205</v>
      </c>
      <c r="D39" s="20" t="s">
        <v>206</v>
      </c>
      <c r="E39" s="5" t="s">
        <v>181</v>
      </c>
      <c r="F39" s="20" t="s">
        <v>207</v>
      </c>
      <c r="G39" s="5" t="s">
        <v>67</v>
      </c>
      <c r="H39" s="20"/>
      <c r="I39" s="20"/>
      <c r="J39" s="20"/>
      <c r="K39" s="20"/>
      <c r="L39" s="20"/>
      <c r="M39" s="20"/>
      <c r="N39" s="20"/>
    </row>
    <row r="40" spans="1:14" ht="30">
      <c r="A40" s="5" t="str">
        <f t="shared" si="1"/>
        <v>Climate and weather</v>
      </c>
      <c r="B40" s="5" t="s">
        <v>209</v>
      </c>
      <c r="C40" s="5" t="s">
        <v>210</v>
      </c>
      <c r="D40" s="20" t="s">
        <v>211</v>
      </c>
      <c r="E40" s="5" t="s">
        <v>181</v>
      </c>
      <c r="F40" s="20" t="s">
        <v>207</v>
      </c>
      <c r="G40" s="5" t="s">
        <v>67</v>
      </c>
      <c r="H40" s="20"/>
      <c r="I40" s="20"/>
      <c r="J40" s="20"/>
      <c r="K40" s="20"/>
      <c r="L40" s="20"/>
      <c r="M40" s="20"/>
      <c r="N40" s="20"/>
    </row>
    <row r="41" spans="1:14">
      <c r="A41" s="9" t="s">
        <v>213</v>
      </c>
      <c r="B41" s="22"/>
      <c r="C41" s="22"/>
      <c r="D41" s="45"/>
      <c r="E41" s="9"/>
      <c r="F41" s="9"/>
      <c r="G41" s="9"/>
      <c r="H41" s="45"/>
      <c r="I41" s="9"/>
      <c r="J41" s="45"/>
      <c r="K41" s="45"/>
      <c r="L41" s="45"/>
      <c r="M41" s="45"/>
      <c r="N41" s="9"/>
    </row>
    <row r="42" spans="1:14" ht="60">
      <c r="A42" s="5" t="str">
        <f>A47</f>
        <v xml:space="preserve">Plant Characteristics </v>
      </c>
      <c r="B42" s="5" t="s">
        <v>214</v>
      </c>
      <c r="C42" s="5" t="s">
        <v>215</v>
      </c>
      <c r="D42" s="20" t="s">
        <v>216</v>
      </c>
      <c r="E42" s="5" t="s">
        <v>75</v>
      </c>
      <c r="F42" s="31"/>
      <c r="G42" s="5" t="s">
        <v>67</v>
      </c>
      <c r="H42" s="31"/>
      <c r="I42" s="31"/>
      <c r="J42" s="31"/>
      <c r="K42" s="31"/>
      <c r="L42" s="31"/>
      <c r="M42" s="31"/>
      <c r="N42" s="31"/>
    </row>
    <row r="43" spans="1:14" ht="30">
      <c r="A43" s="5" t="str">
        <f>A54</f>
        <v xml:space="preserve">Plant Characteristics </v>
      </c>
      <c r="B43" s="5" t="s">
        <v>214</v>
      </c>
      <c r="C43" s="5" t="s">
        <v>217</v>
      </c>
      <c r="D43" s="20" t="s">
        <v>218</v>
      </c>
      <c r="E43" s="5" t="s">
        <v>75</v>
      </c>
      <c r="F43" s="31" t="s">
        <v>219</v>
      </c>
      <c r="G43" s="5" t="s">
        <v>220</v>
      </c>
      <c r="H43" s="31"/>
      <c r="I43" s="31"/>
      <c r="J43" s="31"/>
      <c r="K43" s="31"/>
      <c r="L43" s="31"/>
      <c r="M43" s="31"/>
      <c r="N43" s="31"/>
    </row>
    <row r="44" spans="1:14">
      <c r="A44" s="5" t="str">
        <f>A43</f>
        <v xml:space="preserve">Plant Characteristics </v>
      </c>
      <c r="B44" s="5" t="s">
        <v>214</v>
      </c>
      <c r="C44" s="5" t="s">
        <v>221</v>
      </c>
      <c r="D44" s="20" t="s">
        <v>222</v>
      </c>
      <c r="E44" s="5" t="s">
        <v>75</v>
      </c>
      <c r="F44" s="31" t="s">
        <v>219</v>
      </c>
      <c r="G44" s="5" t="s">
        <v>220</v>
      </c>
      <c r="H44" s="31"/>
      <c r="I44" s="31"/>
      <c r="J44" s="31"/>
      <c r="K44" s="31"/>
      <c r="L44" s="31"/>
      <c r="M44" s="31"/>
      <c r="N44" s="31"/>
    </row>
    <row r="45" spans="1:14" ht="30">
      <c r="A45" s="5" t="str">
        <f>A48</f>
        <v xml:space="preserve">Plant Characteristics </v>
      </c>
      <c r="B45" s="5" t="s">
        <v>214</v>
      </c>
      <c r="C45" s="5" t="s">
        <v>223</v>
      </c>
      <c r="D45" s="20" t="s">
        <v>224</v>
      </c>
      <c r="E45" s="5" t="s">
        <v>75</v>
      </c>
      <c r="F45" s="31" t="s">
        <v>225</v>
      </c>
      <c r="G45" s="5" t="s">
        <v>220</v>
      </c>
      <c r="H45" s="31"/>
      <c r="I45" s="31"/>
      <c r="J45" s="31"/>
      <c r="K45" s="31"/>
      <c r="L45" s="31"/>
      <c r="M45" s="31"/>
      <c r="N45" s="31"/>
    </row>
    <row r="46" spans="1:14" ht="45">
      <c r="A46" s="5" t="str">
        <f>A41</f>
        <v xml:space="preserve">Plant Characteristics </v>
      </c>
      <c r="B46" s="5" t="s">
        <v>226</v>
      </c>
      <c r="C46" s="5" t="s">
        <v>227</v>
      </c>
      <c r="D46" s="20" t="s">
        <v>228</v>
      </c>
      <c r="E46" s="5" t="s">
        <v>75</v>
      </c>
      <c r="F46" s="31" t="s">
        <v>229</v>
      </c>
      <c r="G46" s="5" t="s">
        <v>67</v>
      </c>
      <c r="H46" s="31"/>
      <c r="I46" s="31"/>
      <c r="J46" s="31"/>
      <c r="K46" s="31"/>
      <c r="L46" s="31"/>
      <c r="M46" s="31"/>
      <c r="N46" s="31"/>
    </row>
    <row r="47" spans="1:14">
      <c r="A47" s="5" t="str">
        <f>A46</f>
        <v xml:space="preserve">Plant Characteristics </v>
      </c>
      <c r="B47" s="5" t="s">
        <v>226</v>
      </c>
      <c r="C47" s="5" t="s">
        <v>230</v>
      </c>
      <c r="D47" s="20" t="s">
        <v>231</v>
      </c>
      <c r="E47" s="5" t="s">
        <v>232</v>
      </c>
      <c r="F47" s="31"/>
      <c r="G47" s="5" t="s">
        <v>55</v>
      </c>
      <c r="H47" s="31"/>
      <c r="I47" s="31"/>
      <c r="J47" s="31"/>
      <c r="K47" s="31"/>
      <c r="L47" s="31"/>
      <c r="M47" s="31"/>
      <c r="N47" s="31"/>
    </row>
    <row r="48" spans="1:14">
      <c r="A48" s="5" t="str">
        <f>A42</f>
        <v xml:space="preserve">Plant Characteristics </v>
      </c>
      <c r="B48" s="5" t="s">
        <v>226</v>
      </c>
      <c r="C48" s="5" t="s">
        <v>233</v>
      </c>
      <c r="D48" s="20" t="s">
        <v>234</v>
      </c>
      <c r="E48" s="20" t="s">
        <v>75</v>
      </c>
      <c r="F48" s="31"/>
      <c r="G48" s="5" t="s">
        <v>67</v>
      </c>
      <c r="H48" s="31"/>
      <c r="I48" s="31"/>
      <c r="J48" s="31"/>
      <c r="K48" s="31"/>
      <c r="L48" s="31"/>
      <c r="M48" s="31"/>
      <c r="N48" s="31"/>
    </row>
    <row r="49" spans="1:14" ht="60">
      <c r="A49" s="5" t="str">
        <f>A44</f>
        <v xml:space="preserve">Plant Characteristics </v>
      </c>
      <c r="B49" s="5" t="s">
        <v>226</v>
      </c>
      <c r="C49" s="5" t="s">
        <v>235</v>
      </c>
      <c r="D49" s="20" t="s">
        <v>236</v>
      </c>
      <c r="E49" s="20" t="s">
        <v>75</v>
      </c>
      <c r="F49" s="31"/>
      <c r="G49" s="5" t="s">
        <v>55</v>
      </c>
      <c r="H49" s="31"/>
      <c r="I49" s="31"/>
      <c r="J49" s="31"/>
      <c r="K49" s="31"/>
      <c r="L49" s="31"/>
      <c r="M49" s="31"/>
      <c r="N49" s="31"/>
    </row>
    <row r="50" spans="1:14" ht="30">
      <c r="A50" s="5" t="str">
        <f>A49</f>
        <v xml:space="preserve">Plant Characteristics </v>
      </c>
      <c r="B50" s="5"/>
      <c r="C50" s="5" t="s">
        <v>237</v>
      </c>
      <c r="D50" s="20" t="s">
        <v>238</v>
      </c>
      <c r="E50" s="20" t="s">
        <v>75</v>
      </c>
      <c r="F50" s="31"/>
      <c r="G50" s="5" t="s">
        <v>67</v>
      </c>
      <c r="H50" s="31"/>
      <c r="I50" s="31"/>
      <c r="J50" s="31"/>
      <c r="K50" s="31"/>
      <c r="L50" s="31"/>
      <c r="M50" s="31"/>
      <c r="N50" s="31"/>
    </row>
    <row r="51" spans="1:14" ht="45">
      <c r="A51" s="5" t="str">
        <f>A50</f>
        <v xml:space="preserve">Plant Characteristics </v>
      </c>
      <c r="B51" s="5"/>
      <c r="C51" s="5" t="s">
        <v>239</v>
      </c>
      <c r="D51" s="20" t="s">
        <v>240</v>
      </c>
      <c r="E51" s="20" t="s">
        <v>75</v>
      </c>
      <c r="F51" s="31"/>
      <c r="G51" s="5" t="s">
        <v>67</v>
      </c>
      <c r="H51" s="31"/>
      <c r="I51" s="31"/>
      <c r="J51" s="31"/>
      <c r="K51" s="31"/>
      <c r="L51" s="31"/>
      <c r="M51" s="31"/>
      <c r="N51" s="31"/>
    </row>
    <row r="52" spans="1:14" ht="60">
      <c r="A52" s="5" t="str">
        <f>A51</f>
        <v xml:space="preserve">Plant Characteristics </v>
      </c>
      <c r="B52" s="5"/>
      <c r="C52" s="5" t="s">
        <v>241</v>
      </c>
      <c r="D52" s="20" t="s">
        <v>242</v>
      </c>
      <c r="E52" s="5" t="s">
        <v>243</v>
      </c>
      <c r="F52" s="31" t="s">
        <v>244</v>
      </c>
      <c r="G52" s="5" t="s">
        <v>55</v>
      </c>
      <c r="H52" s="31"/>
      <c r="I52" s="31"/>
      <c r="J52" s="31" t="s">
        <v>1266</v>
      </c>
      <c r="K52" s="31"/>
      <c r="L52" s="31"/>
      <c r="M52" s="31"/>
      <c r="N52" s="31"/>
    </row>
    <row r="53" spans="1:14" ht="75">
      <c r="A53" s="5" t="str">
        <f>A44</f>
        <v xml:space="preserve">Plant Characteristics </v>
      </c>
      <c r="B53" s="5" t="s">
        <v>245</v>
      </c>
      <c r="C53" s="5" t="s">
        <v>246</v>
      </c>
      <c r="D53" s="31" t="s">
        <v>247</v>
      </c>
      <c r="E53" s="5" t="s">
        <v>75</v>
      </c>
      <c r="F53" s="31"/>
      <c r="G53" s="5" t="s">
        <v>67</v>
      </c>
      <c r="H53" s="31"/>
      <c r="I53" s="31"/>
      <c r="J53" s="31"/>
      <c r="K53" s="31"/>
      <c r="L53" s="31"/>
      <c r="M53" s="31"/>
      <c r="N53" s="31"/>
    </row>
    <row r="54" spans="1:14" ht="30">
      <c r="A54" s="5" t="str">
        <f>A45</f>
        <v xml:space="preserve">Plant Characteristics </v>
      </c>
      <c r="B54" s="5" t="s">
        <v>245</v>
      </c>
      <c r="C54" s="5" t="s">
        <v>248</v>
      </c>
      <c r="D54" s="20" t="s">
        <v>249</v>
      </c>
      <c r="E54" s="5" t="s">
        <v>75</v>
      </c>
      <c r="F54" s="31"/>
      <c r="G54" s="5" t="s">
        <v>67</v>
      </c>
      <c r="H54" s="31"/>
      <c r="I54" s="31"/>
      <c r="J54" s="31"/>
      <c r="K54" s="31"/>
      <c r="L54" s="31"/>
      <c r="M54" s="31"/>
      <c r="N54" s="31"/>
    </row>
    <row r="55" spans="1:14">
      <c r="A55" s="9" t="s">
        <v>250</v>
      </c>
      <c r="B55" s="22"/>
      <c r="C55" s="22"/>
      <c r="D55" s="45"/>
      <c r="E55" s="9"/>
      <c r="F55" s="9"/>
      <c r="G55" s="9"/>
      <c r="H55" s="45"/>
      <c r="I55" s="9"/>
      <c r="J55" s="45"/>
      <c r="K55" s="45"/>
      <c r="L55" s="45"/>
      <c r="M55" s="45"/>
      <c r="N55" s="9"/>
    </row>
    <row r="56" spans="1:14">
      <c r="A56" s="5" t="str">
        <f t="shared" ref="A56:A62" si="2">A55</f>
        <v>Pests, Diseases, and Weeds</v>
      </c>
      <c r="B56" s="5" t="s">
        <v>251</v>
      </c>
      <c r="C56" s="5" t="s">
        <v>252</v>
      </c>
      <c r="D56" s="20" t="s">
        <v>253</v>
      </c>
      <c r="E56" s="5" t="s">
        <v>75</v>
      </c>
      <c r="F56" s="20"/>
      <c r="G56" s="5" t="s">
        <v>67</v>
      </c>
      <c r="H56" s="31"/>
      <c r="I56" s="31"/>
      <c r="J56" s="31"/>
      <c r="K56" s="31"/>
      <c r="L56" s="31"/>
      <c r="M56" s="31"/>
      <c r="N56" s="31"/>
    </row>
    <row r="57" spans="1:14">
      <c r="A57" s="5" t="str">
        <f t="shared" si="2"/>
        <v>Pests, Diseases, and Weeds</v>
      </c>
      <c r="B57" s="5" t="s">
        <v>251</v>
      </c>
      <c r="C57" s="5" t="s">
        <v>254</v>
      </c>
      <c r="D57" s="20" t="s">
        <v>255</v>
      </c>
      <c r="E57" s="5" t="s">
        <v>75</v>
      </c>
      <c r="F57" s="20" t="s">
        <v>256</v>
      </c>
      <c r="G57" s="5" t="s">
        <v>220</v>
      </c>
      <c r="H57" s="31"/>
      <c r="I57" s="31"/>
      <c r="J57" s="31"/>
      <c r="K57" s="31"/>
      <c r="L57" s="31"/>
      <c r="M57" s="31"/>
      <c r="N57" s="31"/>
    </row>
    <row r="58" spans="1:14">
      <c r="A58" s="5" t="str">
        <f t="shared" si="2"/>
        <v>Pests, Diseases, and Weeds</v>
      </c>
      <c r="B58" s="5" t="s">
        <v>251</v>
      </c>
      <c r="C58" s="5" t="s">
        <v>257</v>
      </c>
      <c r="D58" s="20" t="s">
        <v>258</v>
      </c>
      <c r="E58" s="5" t="s">
        <v>75</v>
      </c>
      <c r="F58" s="20"/>
      <c r="G58" s="5" t="s">
        <v>67</v>
      </c>
      <c r="H58" s="31"/>
      <c r="I58" s="31"/>
      <c r="J58" s="31"/>
      <c r="K58" s="31"/>
      <c r="L58" s="31"/>
      <c r="M58" s="31"/>
      <c r="N58" s="31"/>
    </row>
    <row r="59" spans="1:14">
      <c r="A59" s="5" t="str">
        <f t="shared" si="2"/>
        <v>Pests, Diseases, and Weeds</v>
      </c>
      <c r="B59" s="5" t="s">
        <v>251</v>
      </c>
      <c r="C59" s="5" t="s">
        <v>259</v>
      </c>
      <c r="D59" s="20" t="s">
        <v>260</v>
      </c>
      <c r="E59" s="5" t="s">
        <v>75</v>
      </c>
      <c r="F59" s="20" t="s">
        <v>256</v>
      </c>
      <c r="G59" s="5" t="s">
        <v>220</v>
      </c>
      <c r="H59" s="31"/>
      <c r="I59" s="31"/>
      <c r="J59" s="31"/>
      <c r="K59" s="31"/>
      <c r="L59" s="31"/>
      <c r="M59" s="31"/>
      <c r="N59" s="31"/>
    </row>
    <row r="60" spans="1:14" ht="30">
      <c r="A60" s="5" t="str">
        <f t="shared" si="2"/>
        <v>Pests, Diseases, and Weeds</v>
      </c>
      <c r="B60" s="5" t="s">
        <v>261</v>
      </c>
      <c r="C60" s="5" t="s">
        <v>262</v>
      </c>
      <c r="D60" s="20" t="s">
        <v>263</v>
      </c>
      <c r="E60" s="5" t="s">
        <v>75</v>
      </c>
      <c r="F60" s="20"/>
      <c r="G60" s="5" t="s">
        <v>67</v>
      </c>
      <c r="H60" s="31"/>
      <c r="I60" s="31"/>
      <c r="J60" s="31"/>
      <c r="K60" s="31"/>
      <c r="L60" s="31"/>
      <c r="M60" s="31"/>
      <c r="N60" s="31"/>
    </row>
    <row r="61" spans="1:14">
      <c r="A61" s="5" t="str">
        <f t="shared" si="2"/>
        <v>Pests, Diseases, and Weeds</v>
      </c>
      <c r="B61" s="5" t="s">
        <v>261</v>
      </c>
      <c r="C61" s="5" t="s">
        <v>264</v>
      </c>
      <c r="D61" s="20" t="s">
        <v>265</v>
      </c>
      <c r="E61" s="5" t="s">
        <v>75</v>
      </c>
      <c r="F61" s="20"/>
      <c r="G61" s="5" t="s">
        <v>220</v>
      </c>
      <c r="H61" s="31"/>
      <c r="I61" s="31"/>
      <c r="J61" s="31"/>
      <c r="K61" s="31"/>
      <c r="L61" s="31"/>
      <c r="M61" s="31"/>
      <c r="N61" s="31"/>
    </row>
    <row r="62" spans="1:14" ht="30">
      <c r="A62" s="5" t="str">
        <f t="shared" si="2"/>
        <v>Pests, Diseases, and Weeds</v>
      </c>
      <c r="B62" s="5" t="s">
        <v>261</v>
      </c>
      <c r="C62" s="5" t="s">
        <v>266</v>
      </c>
      <c r="D62" s="20" t="s">
        <v>267</v>
      </c>
      <c r="E62" s="5" t="s">
        <v>75</v>
      </c>
      <c r="F62" s="20"/>
      <c r="G62" s="5" t="s">
        <v>67</v>
      </c>
      <c r="H62" s="31"/>
      <c r="I62" s="31"/>
      <c r="J62" s="31"/>
      <c r="K62" s="31"/>
      <c r="L62" s="31"/>
      <c r="M62" s="31"/>
      <c r="N62" s="31"/>
    </row>
    <row r="63" spans="1:14">
      <c r="A63" s="9" t="s">
        <v>268</v>
      </c>
      <c r="B63" s="22"/>
      <c r="C63" s="22"/>
      <c r="D63" s="45"/>
      <c r="E63" s="9"/>
      <c r="F63" s="9"/>
      <c r="G63" s="9"/>
      <c r="H63" s="45"/>
      <c r="I63" s="9"/>
      <c r="J63" s="45"/>
      <c r="K63" s="45"/>
      <c r="L63" s="45"/>
      <c r="M63" s="45"/>
      <c r="N63" s="9"/>
    </row>
    <row r="64" spans="1:14">
      <c r="A64" s="18" t="str">
        <f>A63</f>
        <v>Management and Production</v>
      </c>
      <c r="B64" s="18" t="s">
        <v>269</v>
      </c>
      <c r="C64" s="18"/>
      <c r="D64" s="53"/>
      <c r="E64" s="52"/>
      <c r="F64" s="52"/>
      <c r="G64" s="52"/>
      <c r="H64" s="53"/>
      <c r="I64" s="52"/>
      <c r="J64" s="53"/>
      <c r="K64" s="53"/>
      <c r="L64" s="53"/>
      <c r="M64" s="53"/>
      <c r="N64" s="52"/>
    </row>
    <row r="65" spans="1:14" ht="30">
      <c r="A65" s="57" t="str">
        <f t="shared" ref="A65:A89" si="3">A64</f>
        <v>Management and Production</v>
      </c>
      <c r="B65" s="5" t="s">
        <v>270</v>
      </c>
      <c r="C65" s="5" t="s">
        <v>271</v>
      </c>
      <c r="D65" s="20" t="s">
        <v>272</v>
      </c>
      <c r="E65" s="5" t="s">
        <v>75</v>
      </c>
      <c r="F65" s="20" t="s">
        <v>273</v>
      </c>
      <c r="G65" s="5" t="s">
        <v>67</v>
      </c>
      <c r="H65" s="31"/>
      <c r="I65" s="31"/>
      <c r="J65" s="31"/>
      <c r="K65" s="31"/>
      <c r="L65" s="31"/>
      <c r="M65" s="31"/>
      <c r="N65" s="31"/>
    </row>
    <row r="66" spans="1:14" ht="45">
      <c r="A66" s="57" t="str">
        <f t="shared" si="3"/>
        <v>Management and Production</v>
      </c>
      <c r="B66" s="5" t="s">
        <v>270</v>
      </c>
      <c r="C66" s="5" t="s">
        <v>275</v>
      </c>
      <c r="D66" s="20" t="s">
        <v>425</v>
      </c>
      <c r="E66" s="5" t="s">
        <v>75</v>
      </c>
      <c r="F66" s="20" t="s">
        <v>277</v>
      </c>
      <c r="G66" s="5" t="s">
        <v>67</v>
      </c>
      <c r="H66" s="31"/>
      <c r="I66" s="31"/>
      <c r="J66" s="31"/>
      <c r="K66" s="31"/>
      <c r="L66" s="31"/>
      <c r="M66" s="31"/>
      <c r="N66" s="31"/>
    </row>
    <row r="67" spans="1:14">
      <c r="A67" s="57" t="str">
        <f t="shared" si="3"/>
        <v>Management and Production</v>
      </c>
      <c r="B67" s="5"/>
      <c r="C67" s="5" t="s">
        <v>278</v>
      </c>
      <c r="D67" s="20" t="s">
        <v>279</v>
      </c>
      <c r="E67" s="5" t="s">
        <v>75</v>
      </c>
      <c r="F67" s="20" t="s">
        <v>280</v>
      </c>
      <c r="G67" s="5" t="s">
        <v>67</v>
      </c>
      <c r="H67" s="31"/>
      <c r="I67" s="31"/>
      <c r="J67" s="31"/>
      <c r="K67" s="31"/>
      <c r="L67" s="31"/>
      <c r="M67" s="31"/>
      <c r="N67" s="31"/>
    </row>
    <row r="68" spans="1:14" ht="30">
      <c r="A68" s="57" t="str">
        <f t="shared" si="3"/>
        <v>Management and Production</v>
      </c>
      <c r="B68" s="5" t="s">
        <v>281</v>
      </c>
      <c r="C68" s="5" t="s">
        <v>282</v>
      </c>
      <c r="D68" s="20" t="s">
        <v>283</v>
      </c>
      <c r="E68" s="5" t="s">
        <v>75</v>
      </c>
      <c r="F68" s="20" t="s">
        <v>284</v>
      </c>
      <c r="G68" s="5" t="s">
        <v>67</v>
      </c>
      <c r="H68" s="31"/>
      <c r="I68" s="31"/>
      <c r="J68" s="31"/>
      <c r="K68" s="31"/>
      <c r="L68" s="31"/>
      <c r="M68" s="31"/>
      <c r="N68" s="31"/>
    </row>
    <row r="69" spans="1:14" ht="45">
      <c r="A69" s="57" t="str">
        <f t="shared" si="3"/>
        <v>Management and Production</v>
      </c>
      <c r="B69" s="5"/>
      <c r="C69" s="5" t="s">
        <v>285</v>
      </c>
      <c r="D69" s="20" t="s">
        <v>286</v>
      </c>
      <c r="E69" s="5" t="s">
        <v>75</v>
      </c>
      <c r="F69" s="20" t="s">
        <v>284</v>
      </c>
      <c r="G69" s="5" t="s">
        <v>67</v>
      </c>
      <c r="H69" s="31"/>
      <c r="I69" s="31"/>
      <c r="J69" s="31"/>
      <c r="K69" s="31"/>
      <c r="L69" s="31"/>
      <c r="M69" s="31"/>
      <c r="N69" s="31"/>
    </row>
    <row r="70" spans="1:14">
      <c r="A70" s="57" t="str">
        <f t="shared" si="3"/>
        <v>Management and Production</v>
      </c>
      <c r="B70" s="5"/>
      <c r="C70" s="5" t="s">
        <v>287</v>
      </c>
      <c r="D70" s="20" t="s">
        <v>288</v>
      </c>
      <c r="E70" s="5" t="s">
        <v>75</v>
      </c>
      <c r="F70" s="20" t="s">
        <v>289</v>
      </c>
      <c r="G70" s="5" t="s">
        <v>67</v>
      </c>
      <c r="H70" s="31"/>
      <c r="I70" s="31"/>
      <c r="J70" s="31"/>
      <c r="K70" s="31"/>
      <c r="L70" s="31"/>
      <c r="M70" s="31"/>
      <c r="N70" s="31"/>
    </row>
    <row r="71" spans="1:14">
      <c r="A71" s="18" t="str">
        <f t="shared" si="3"/>
        <v>Management and Production</v>
      </c>
      <c r="B71" s="18" t="s">
        <v>290</v>
      </c>
      <c r="C71" s="18"/>
      <c r="D71" s="53"/>
      <c r="E71" s="52"/>
      <c r="F71" s="52"/>
      <c r="G71" s="52"/>
      <c r="H71" s="53"/>
      <c r="I71" s="52"/>
      <c r="J71" s="53"/>
      <c r="K71" s="53"/>
      <c r="L71" s="53"/>
      <c r="M71" s="53"/>
      <c r="N71" s="52"/>
    </row>
    <row r="72" spans="1:14" ht="45">
      <c r="A72" s="57" t="str">
        <f t="shared" si="3"/>
        <v>Management and Production</v>
      </c>
      <c r="B72" s="5" t="s">
        <v>291</v>
      </c>
      <c r="C72" s="5" t="s">
        <v>292</v>
      </c>
      <c r="D72" s="20" t="s">
        <v>293</v>
      </c>
      <c r="E72" s="5" t="s">
        <v>75</v>
      </c>
      <c r="F72" s="20" t="s">
        <v>294</v>
      </c>
      <c r="G72" s="5" t="s">
        <v>55</v>
      </c>
      <c r="H72" s="20"/>
      <c r="I72" s="20"/>
      <c r="J72" s="20"/>
      <c r="K72" s="20"/>
      <c r="L72" s="20"/>
      <c r="M72" s="20"/>
      <c r="N72" s="20"/>
    </row>
    <row r="73" spans="1:14" ht="45">
      <c r="A73" s="57" t="str">
        <f t="shared" si="3"/>
        <v>Management and Production</v>
      </c>
      <c r="B73" s="5"/>
      <c r="C73" s="5" t="s">
        <v>295</v>
      </c>
      <c r="D73" s="20" t="s">
        <v>296</v>
      </c>
      <c r="E73" s="5" t="s">
        <v>75</v>
      </c>
      <c r="F73" s="20"/>
      <c r="G73" s="5" t="s">
        <v>67</v>
      </c>
      <c r="H73" s="20"/>
      <c r="I73" s="20"/>
      <c r="J73" s="20"/>
      <c r="K73" s="20"/>
      <c r="L73" s="20"/>
      <c r="M73" s="20"/>
      <c r="N73" s="20"/>
    </row>
    <row r="74" spans="1:14" ht="45">
      <c r="A74" s="57" t="str">
        <f t="shared" si="3"/>
        <v>Management and Production</v>
      </c>
      <c r="B74" s="5"/>
      <c r="C74" s="5" t="s">
        <v>297</v>
      </c>
      <c r="D74" s="20" t="s">
        <v>298</v>
      </c>
      <c r="E74" s="5" t="s">
        <v>75</v>
      </c>
      <c r="F74" s="20" t="s">
        <v>299</v>
      </c>
      <c r="G74" s="5" t="s">
        <v>55</v>
      </c>
      <c r="H74" s="20"/>
      <c r="I74" s="20"/>
      <c r="J74" s="20"/>
      <c r="K74" s="20"/>
      <c r="L74" s="20"/>
      <c r="M74" s="20"/>
      <c r="N74" s="20"/>
    </row>
    <row r="75" spans="1:14">
      <c r="A75" s="57" t="str">
        <f t="shared" si="3"/>
        <v>Management and Production</v>
      </c>
      <c r="B75" s="5"/>
      <c r="C75" s="5" t="s">
        <v>300</v>
      </c>
      <c r="D75" s="20" t="s">
        <v>301</v>
      </c>
      <c r="E75" s="5" t="s">
        <v>75</v>
      </c>
      <c r="F75" s="20"/>
      <c r="G75" s="5" t="s">
        <v>67</v>
      </c>
      <c r="H75" s="20"/>
      <c r="I75" s="20"/>
      <c r="J75" s="20"/>
      <c r="K75" s="20"/>
      <c r="L75" s="20"/>
      <c r="M75" s="20"/>
      <c r="N75" s="20"/>
    </row>
    <row r="76" spans="1:14">
      <c r="A76" s="57" t="str">
        <f t="shared" si="3"/>
        <v>Management and Production</v>
      </c>
      <c r="B76" s="5"/>
      <c r="C76" s="5" t="s">
        <v>302</v>
      </c>
      <c r="D76" s="20" t="s">
        <v>303</v>
      </c>
      <c r="E76" s="5" t="s">
        <v>75</v>
      </c>
      <c r="F76" s="20" t="s">
        <v>294</v>
      </c>
      <c r="G76" s="5" t="s">
        <v>55</v>
      </c>
      <c r="H76" s="20"/>
      <c r="I76" s="20"/>
      <c r="J76" s="20"/>
      <c r="K76" s="20"/>
      <c r="L76" s="20"/>
      <c r="M76" s="20"/>
      <c r="N76" s="20"/>
    </row>
    <row r="77" spans="1:14" ht="45">
      <c r="A77" s="57" t="str">
        <f t="shared" si="3"/>
        <v>Management and Production</v>
      </c>
      <c r="B77" s="5" t="s">
        <v>304</v>
      </c>
      <c r="C77" s="5" t="s">
        <v>305</v>
      </c>
      <c r="D77" s="20" t="s">
        <v>306</v>
      </c>
      <c r="E77" s="5" t="s">
        <v>75</v>
      </c>
      <c r="F77" s="20" t="s">
        <v>307</v>
      </c>
      <c r="G77" s="5" t="s">
        <v>67</v>
      </c>
      <c r="H77" s="20"/>
      <c r="I77" s="20"/>
      <c r="J77" s="20"/>
      <c r="K77" s="20"/>
      <c r="L77" s="20"/>
      <c r="M77" s="20"/>
      <c r="N77" s="20"/>
    </row>
    <row r="78" spans="1:14">
      <c r="A78" s="57" t="str">
        <f t="shared" si="3"/>
        <v>Management and Production</v>
      </c>
      <c r="B78" s="5"/>
      <c r="C78" s="5" t="s">
        <v>308</v>
      </c>
      <c r="D78" s="20" t="s">
        <v>309</v>
      </c>
      <c r="E78" s="5" t="s">
        <v>75</v>
      </c>
      <c r="F78" s="20" t="s">
        <v>310</v>
      </c>
      <c r="G78" s="5" t="s">
        <v>67</v>
      </c>
      <c r="H78" s="20"/>
      <c r="I78" s="20"/>
      <c r="J78" s="20"/>
      <c r="K78" s="20"/>
      <c r="L78" s="20"/>
      <c r="M78" s="20"/>
      <c r="N78" s="20"/>
    </row>
    <row r="79" spans="1:14" ht="30">
      <c r="A79" s="57" t="str">
        <f t="shared" si="3"/>
        <v>Management and Production</v>
      </c>
      <c r="B79" s="5"/>
      <c r="C79" s="5" t="s">
        <v>311</v>
      </c>
      <c r="D79" s="20" t="s">
        <v>312</v>
      </c>
      <c r="E79" s="5" t="s">
        <v>75</v>
      </c>
      <c r="F79" s="20" t="s">
        <v>313</v>
      </c>
      <c r="G79" s="5" t="s">
        <v>67</v>
      </c>
      <c r="H79" s="20"/>
      <c r="I79" s="20"/>
      <c r="J79" s="20"/>
      <c r="K79" s="20"/>
      <c r="L79" s="20"/>
      <c r="M79" s="20"/>
      <c r="N79" s="20"/>
    </row>
    <row r="80" spans="1:14">
      <c r="A80" s="18" t="str">
        <f t="shared" si="3"/>
        <v>Management and Production</v>
      </c>
      <c r="B80" s="18" t="s">
        <v>314</v>
      </c>
      <c r="C80" s="18"/>
      <c r="D80" s="53"/>
      <c r="E80" s="53"/>
      <c r="F80" s="53"/>
      <c r="G80" s="53"/>
      <c r="H80" s="53"/>
      <c r="I80" s="53"/>
      <c r="J80" s="53"/>
      <c r="K80" s="53"/>
      <c r="L80" s="53"/>
      <c r="M80" s="53"/>
      <c r="N80" s="52"/>
    </row>
    <row r="81" spans="1:14" ht="45">
      <c r="A81" s="57" t="str">
        <f t="shared" si="3"/>
        <v>Management and Production</v>
      </c>
      <c r="B81" s="5" t="s">
        <v>304</v>
      </c>
      <c r="C81" s="5" t="s">
        <v>315</v>
      </c>
      <c r="D81" s="20" t="s">
        <v>316</v>
      </c>
      <c r="E81" s="5" t="s">
        <v>75</v>
      </c>
      <c r="F81" s="20"/>
      <c r="G81" s="5" t="s">
        <v>220</v>
      </c>
      <c r="H81" s="20"/>
      <c r="I81" s="20"/>
      <c r="J81" s="20"/>
      <c r="K81" s="20"/>
      <c r="L81" s="20"/>
      <c r="M81" s="20"/>
      <c r="N81" s="20"/>
    </row>
    <row r="82" spans="1:14">
      <c r="A82" s="57" t="str">
        <f t="shared" si="3"/>
        <v>Management and Production</v>
      </c>
      <c r="B82" s="5"/>
      <c r="C82" s="5" t="s">
        <v>317</v>
      </c>
      <c r="D82" s="20" t="s">
        <v>318</v>
      </c>
      <c r="E82" s="5" t="s">
        <v>75</v>
      </c>
      <c r="F82" s="20"/>
      <c r="G82" s="5" t="s">
        <v>220</v>
      </c>
      <c r="H82" s="20"/>
      <c r="I82" s="20"/>
      <c r="J82" s="20"/>
      <c r="K82" s="20"/>
      <c r="L82" s="20"/>
      <c r="M82" s="20"/>
      <c r="N82" s="20"/>
    </row>
    <row r="83" spans="1:14" ht="30">
      <c r="A83" s="57" t="str">
        <f t="shared" si="3"/>
        <v>Management and Production</v>
      </c>
      <c r="B83" s="5"/>
      <c r="C83" s="5" t="s">
        <v>319</v>
      </c>
      <c r="D83" s="20" t="s">
        <v>320</v>
      </c>
      <c r="E83" s="5" t="s">
        <v>321</v>
      </c>
      <c r="F83" s="20"/>
      <c r="G83" s="5" t="s">
        <v>220</v>
      </c>
      <c r="H83" s="20"/>
      <c r="I83" s="20"/>
      <c r="J83" s="20"/>
      <c r="K83" s="20"/>
      <c r="L83" s="20"/>
      <c r="M83" s="20"/>
      <c r="N83" s="20"/>
    </row>
    <row r="84" spans="1:14" ht="30">
      <c r="A84" s="57" t="str">
        <f t="shared" si="3"/>
        <v>Management and Production</v>
      </c>
      <c r="B84" s="5"/>
      <c r="C84" s="5" t="s">
        <v>322</v>
      </c>
      <c r="D84" s="20" t="s">
        <v>323</v>
      </c>
      <c r="E84" s="5" t="s">
        <v>324</v>
      </c>
      <c r="F84" s="20"/>
      <c r="G84" s="5" t="s">
        <v>220</v>
      </c>
      <c r="H84" s="20"/>
      <c r="I84" s="20"/>
      <c r="J84" s="20"/>
      <c r="K84" s="20"/>
      <c r="L84" s="20"/>
      <c r="M84" s="20"/>
      <c r="N84" s="20"/>
    </row>
    <row r="85" spans="1:14" ht="30">
      <c r="A85" s="57" t="str">
        <f t="shared" si="3"/>
        <v>Management and Production</v>
      </c>
      <c r="B85" s="5" t="s">
        <v>325</v>
      </c>
      <c r="C85" s="5" t="s">
        <v>326</v>
      </c>
      <c r="D85" s="20" t="s">
        <v>327</v>
      </c>
      <c r="E85" s="5" t="s">
        <v>75</v>
      </c>
      <c r="F85" s="20" t="s">
        <v>328</v>
      </c>
      <c r="G85" s="5" t="s">
        <v>67</v>
      </c>
      <c r="H85" s="20"/>
      <c r="I85" s="20"/>
      <c r="J85" s="20"/>
      <c r="K85" s="20"/>
      <c r="L85" s="20"/>
      <c r="M85" s="20"/>
      <c r="N85" s="20"/>
    </row>
    <row r="86" spans="1:14">
      <c r="A86" s="57" t="str">
        <f t="shared" si="3"/>
        <v>Management and Production</v>
      </c>
      <c r="B86" s="5"/>
      <c r="C86" s="5" t="s">
        <v>329</v>
      </c>
      <c r="D86" s="20" t="s">
        <v>330</v>
      </c>
      <c r="E86" s="5" t="s">
        <v>331</v>
      </c>
      <c r="F86" s="20" t="s">
        <v>284</v>
      </c>
      <c r="G86" s="5" t="s">
        <v>55</v>
      </c>
      <c r="H86" s="20"/>
      <c r="I86" s="20"/>
      <c r="J86" s="20"/>
      <c r="K86" s="20"/>
      <c r="L86" s="20"/>
      <c r="M86" s="20"/>
      <c r="N86" s="20"/>
    </row>
    <row r="87" spans="1:14">
      <c r="A87" s="57" t="str">
        <f t="shared" si="3"/>
        <v>Management and Production</v>
      </c>
      <c r="B87" s="5"/>
      <c r="C87" s="5" t="s">
        <v>332</v>
      </c>
      <c r="D87" s="20" t="s">
        <v>333</v>
      </c>
      <c r="E87" s="5" t="s">
        <v>331</v>
      </c>
      <c r="F87" s="20" t="s">
        <v>284</v>
      </c>
      <c r="G87" s="5" t="s">
        <v>55</v>
      </c>
      <c r="H87" s="20"/>
      <c r="I87" s="20"/>
      <c r="J87" s="20"/>
      <c r="K87" s="20"/>
      <c r="L87" s="20"/>
      <c r="M87" s="20"/>
      <c r="N87" s="20"/>
    </row>
    <row r="88" spans="1:14">
      <c r="A88" s="57" t="str">
        <f t="shared" si="3"/>
        <v>Management and Production</v>
      </c>
      <c r="B88" s="5"/>
      <c r="C88" s="5" t="s">
        <v>334</v>
      </c>
      <c r="D88" s="20" t="s">
        <v>335</v>
      </c>
      <c r="E88" s="5"/>
      <c r="F88" s="20" t="s">
        <v>336</v>
      </c>
      <c r="G88" s="5" t="s">
        <v>67</v>
      </c>
      <c r="H88" s="20"/>
      <c r="I88" s="20"/>
      <c r="J88" s="20"/>
      <c r="K88" s="20"/>
      <c r="L88" s="20"/>
      <c r="M88" s="20"/>
      <c r="N88" s="20"/>
    </row>
    <row r="89" spans="1:14" ht="30">
      <c r="A89" s="57" t="str">
        <f t="shared" si="3"/>
        <v>Management and Production</v>
      </c>
      <c r="B89" s="5"/>
      <c r="C89" s="5" t="s">
        <v>337</v>
      </c>
      <c r="D89" s="20" t="s">
        <v>338</v>
      </c>
      <c r="E89" s="5"/>
      <c r="F89" s="20"/>
      <c r="G89" s="5" t="s">
        <v>67</v>
      </c>
      <c r="H89" s="20"/>
      <c r="I89" s="20"/>
      <c r="J89" s="20"/>
      <c r="K89" s="20"/>
      <c r="L89" s="20"/>
      <c r="M89" s="20"/>
      <c r="N89" s="20"/>
    </row>
  </sheetData>
  <autoFilter ref="A2:N89" xr:uid="{9751F6FA-7D72-4B74-8779-72D07086FCEE}"/>
  <mergeCells count="1">
    <mergeCell ref="A1:B1"/>
  </mergeCells>
  <hyperlinks>
    <hyperlink ref="A1" location="Index!A1" display="Index" xr:uid="{9BB60AE9-6AA1-475C-BD51-4E31C6242299}"/>
    <hyperlink ref="A1:B1" location="Contents!A1" display="Return to Table of Contents" xr:uid="{799E05C3-01C4-4236-B85E-E43FB18201BD}"/>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65EC9238-3646-4DBB-A97A-469488ADB703}">
          <x14:formula1>
            <xm:f>Lookups!$A$4:$A$8</xm:f>
          </x14:formula1>
          <xm:sqref>G4:G9 G56:G62 G11:G12 G31:G40 G42:G54 G72:G79 G81:G89 G15:G29 G65:G70</xm:sqref>
        </x14:dataValidation>
        <x14:dataValidation type="list" allowBlank="1" showInputMessage="1" showErrorMessage="1" xr:uid="{0F5F8F56-FFB6-481D-8E75-9BEDC2A7BEDF}">
          <x14:formula1>
            <xm:f>Lookups!$C$4:$C$10</xm:f>
          </x14:formula1>
          <xm:sqref>I4:I9 I11:I12 I81:I89 I31:I40 I56:I62 I42:I54 I72:I79 I65:I70 I15:I29</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2EF4B-7D95-4A1C-8936-618A0B465957}">
  <sheetPr codeName="Sheet33">
    <tabColor rgb="FFFFC000"/>
  </sheetPr>
  <dimension ref="A1:N89"/>
  <sheetViews>
    <sheetView tabSelected="1" zoomScale="75" zoomScaleNormal="75" workbookViewId="0">
      <pane xSplit="3" ySplit="2" topLeftCell="H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341</v>
      </c>
      <c r="I4" s="20" t="s">
        <v>57</v>
      </c>
      <c r="J4" s="31" t="s">
        <v>1267</v>
      </c>
      <c r="K4" s="20"/>
      <c r="L4" s="20" t="s">
        <v>976</v>
      </c>
      <c r="M4" s="20" t="s">
        <v>61</v>
      </c>
      <c r="N4" s="20" t="s">
        <v>1054</v>
      </c>
    </row>
    <row r="5" spans="1:14" ht="90">
      <c r="A5" s="5" t="str">
        <f t="shared" si="0"/>
        <v>Soil Characteristics</v>
      </c>
      <c r="B5" s="5"/>
      <c r="C5" s="5" t="s">
        <v>63</v>
      </c>
      <c r="D5" s="20" t="s">
        <v>64</v>
      </c>
      <c r="E5" s="5"/>
      <c r="F5" s="20" t="s">
        <v>66</v>
      </c>
      <c r="G5" s="5" t="s">
        <v>67</v>
      </c>
      <c r="H5" s="20" t="s">
        <v>347</v>
      </c>
      <c r="I5" s="20" t="s">
        <v>69</v>
      </c>
      <c r="J5" s="20"/>
      <c r="K5" s="20"/>
      <c r="L5" s="20" t="s">
        <v>71</v>
      </c>
      <c r="M5" s="20" t="s">
        <v>72</v>
      </c>
      <c r="N5" s="20"/>
    </row>
    <row r="6" spans="1:14" ht="90">
      <c r="A6" s="5" t="str">
        <f t="shared" si="0"/>
        <v>Soil Characteristics</v>
      </c>
      <c r="B6" s="5"/>
      <c r="C6" s="5" t="s">
        <v>73</v>
      </c>
      <c r="D6" s="20" t="s">
        <v>74</v>
      </c>
      <c r="E6" s="5" t="s">
        <v>75</v>
      </c>
      <c r="F6" s="20"/>
      <c r="G6" s="5" t="s">
        <v>55</v>
      </c>
      <c r="H6" s="20" t="s">
        <v>352</v>
      </c>
      <c r="I6" s="20" t="s">
        <v>57</v>
      </c>
      <c r="J6" s="20" t="s">
        <v>1268</v>
      </c>
      <c r="K6" s="20"/>
      <c r="L6" s="20" t="s">
        <v>79</v>
      </c>
      <c r="M6" s="20" t="s">
        <v>80</v>
      </c>
      <c r="N6" s="20" t="s">
        <v>1054</v>
      </c>
    </row>
    <row r="7" spans="1:14" ht="90">
      <c r="A7" s="5" t="str">
        <f t="shared" si="0"/>
        <v>Soil Characteristics</v>
      </c>
      <c r="B7" s="5"/>
      <c r="C7" s="5" t="s">
        <v>81</v>
      </c>
      <c r="D7" s="20" t="s">
        <v>82</v>
      </c>
      <c r="E7" s="5" t="s">
        <v>75</v>
      </c>
      <c r="F7" s="20"/>
      <c r="G7" s="5" t="s">
        <v>55</v>
      </c>
      <c r="H7" s="20" t="s">
        <v>83</v>
      </c>
      <c r="I7" s="20" t="s">
        <v>57</v>
      </c>
      <c r="J7" s="20"/>
      <c r="K7" s="20"/>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75">
      <c r="A11" s="5" t="str">
        <f>A10</f>
        <v>Terrain</v>
      </c>
      <c r="B11" s="5"/>
      <c r="C11" s="5" t="s">
        <v>107</v>
      </c>
      <c r="D11" s="5" t="s">
        <v>108</v>
      </c>
      <c r="E11" s="5" t="s">
        <v>109</v>
      </c>
      <c r="F11" s="20"/>
      <c r="G11" s="5" t="s">
        <v>55</v>
      </c>
      <c r="H11" s="20" t="s">
        <v>110</v>
      </c>
      <c r="I11" s="20" t="s">
        <v>111</v>
      </c>
      <c r="J11" s="20" t="s">
        <v>112</v>
      </c>
      <c r="K11" s="20"/>
      <c r="L11" s="20" t="s">
        <v>114</v>
      </c>
      <c r="M11" s="20" t="s">
        <v>115</v>
      </c>
      <c r="N11" s="20" t="s">
        <v>1054</v>
      </c>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c r="J15" s="20"/>
      <c r="K15" s="20"/>
      <c r="L15" s="20"/>
      <c r="M15" s="20"/>
      <c r="N15" s="20"/>
    </row>
    <row r="16" spans="1:14" ht="30">
      <c r="A16" s="5" t="s">
        <v>123</v>
      </c>
      <c r="B16" s="5"/>
      <c r="C16" s="5" t="s">
        <v>131</v>
      </c>
      <c r="D16" s="20" t="s">
        <v>132</v>
      </c>
      <c r="E16" s="5" t="s">
        <v>65</v>
      </c>
      <c r="F16" s="20" t="s">
        <v>133</v>
      </c>
      <c r="G16" s="5" t="s">
        <v>55</v>
      </c>
      <c r="H16" s="20"/>
      <c r="I16" s="20"/>
      <c r="J16" s="20"/>
      <c r="K16" s="20"/>
      <c r="L16" s="20"/>
      <c r="M16" s="20"/>
      <c r="N16" s="20"/>
    </row>
    <row r="17" spans="1:14" ht="45">
      <c r="A17" s="5" t="s">
        <v>123</v>
      </c>
      <c r="B17" s="5"/>
      <c r="C17" s="5" t="s">
        <v>135</v>
      </c>
      <c r="D17" s="20" t="s">
        <v>136</v>
      </c>
      <c r="E17" s="5" t="s">
        <v>65</v>
      </c>
      <c r="F17" s="20" t="s">
        <v>137</v>
      </c>
      <c r="G17" s="5" t="s">
        <v>55</v>
      </c>
      <c r="H17" s="20"/>
      <c r="I17" s="20"/>
      <c r="J17" s="20"/>
      <c r="K17" s="20"/>
      <c r="L17" s="20"/>
      <c r="M17" s="20"/>
      <c r="N17" s="20"/>
    </row>
    <row r="18" spans="1:14" ht="45">
      <c r="A18" s="5" t="s">
        <v>123</v>
      </c>
      <c r="B18" s="5"/>
      <c r="C18" s="5" t="s">
        <v>139</v>
      </c>
      <c r="D18" s="20" t="s">
        <v>140</v>
      </c>
      <c r="E18" s="5" t="s">
        <v>75</v>
      </c>
      <c r="F18" s="20"/>
      <c r="G18" s="5" t="s">
        <v>55</v>
      </c>
      <c r="H18" s="20"/>
      <c r="I18" s="20"/>
      <c r="J18" s="20"/>
      <c r="K18" s="20"/>
      <c r="L18" s="20"/>
      <c r="M18" s="20"/>
      <c r="N18" s="20"/>
    </row>
    <row r="19" spans="1:14" ht="45">
      <c r="A19" s="5" t="s">
        <v>123</v>
      </c>
      <c r="B19" s="5"/>
      <c r="C19" s="5" t="s">
        <v>142</v>
      </c>
      <c r="D19" s="20" t="s">
        <v>143</v>
      </c>
      <c r="E19" s="5" t="s">
        <v>75</v>
      </c>
      <c r="F19" s="20"/>
      <c r="G19" s="5" t="s">
        <v>55</v>
      </c>
      <c r="H19" s="20"/>
      <c r="I19" s="20"/>
      <c r="J19" s="20"/>
      <c r="K19" s="20"/>
      <c r="L19" s="20"/>
      <c r="M19" s="20"/>
      <c r="N19" s="20"/>
    </row>
    <row r="20" spans="1:14" ht="240">
      <c r="A20" s="5" t="str">
        <f>A17</f>
        <v>Climate and weather</v>
      </c>
      <c r="B20" s="5" t="s">
        <v>145</v>
      </c>
      <c r="C20" s="5" t="s">
        <v>146</v>
      </c>
      <c r="D20" s="20" t="s">
        <v>147</v>
      </c>
      <c r="E20" s="5" t="s">
        <v>148</v>
      </c>
      <c r="G20" s="5" t="s">
        <v>55</v>
      </c>
      <c r="H20" s="31" t="s">
        <v>380</v>
      </c>
      <c r="I20" s="20" t="s">
        <v>762</v>
      </c>
      <c r="J20" s="20" t="s">
        <v>1269</v>
      </c>
      <c r="K20" s="20" t="s">
        <v>1270</v>
      </c>
      <c r="L20" s="20"/>
      <c r="M20" s="20"/>
      <c r="N20" s="20" t="s">
        <v>1054</v>
      </c>
    </row>
    <row r="21" spans="1:14" ht="30">
      <c r="A21" s="5" t="str">
        <f t="shared" ref="A21:A40" si="1">A20</f>
        <v>Climate and weather</v>
      </c>
      <c r="B21" s="5" t="s">
        <v>145</v>
      </c>
      <c r="C21" s="5" t="s">
        <v>151</v>
      </c>
      <c r="D21" s="20" t="s">
        <v>152</v>
      </c>
      <c r="E21" s="5" t="s">
        <v>153</v>
      </c>
      <c r="F21" s="20" t="s">
        <v>154</v>
      </c>
      <c r="G21" s="5" t="s">
        <v>55</v>
      </c>
      <c r="H21" s="20"/>
      <c r="I21" s="20"/>
      <c r="J21" s="20"/>
      <c r="K21" s="20"/>
      <c r="L21" s="20"/>
      <c r="M21" s="20"/>
      <c r="N21" s="20"/>
    </row>
    <row r="22" spans="1:14">
      <c r="A22" s="5" t="str">
        <f t="shared" si="1"/>
        <v>Climate and weather</v>
      </c>
      <c r="B22" s="5" t="s">
        <v>145</v>
      </c>
      <c r="C22" s="5" t="s">
        <v>156</v>
      </c>
      <c r="D22" s="20" t="s">
        <v>157</v>
      </c>
      <c r="E22" s="5" t="s">
        <v>153</v>
      </c>
      <c r="F22" s="20"/>
      <c r="G22" s="5" t="s">
        <v>67</v>
      </c>
      <c r="H22" s="20"/>
      <c r="I22" s="20"/>
      <c r="J22" s="20"/>
      <c r="K22" s="20"/>
      <c r="L22" s="20"/>
      <c r="M22" s="20"/>
      <c r="N22" s="20"/>
    </row>
    <row r="23" spans="1:14">
      <c r="A23" s="5" t="str">
        <f t="shared" si="1"/>
        <v>Climate and weather</v>
      </c>
      <c r="B23" s="5" t="s">
        <v>145</v>
      </c>
      <c r="C23" s="5" t="s">
        <v>158</v>
      </c>
      <c r="D23" s="20" t="s">
        <v>159</v>
      </c>
      <c r="E23" s="5" t="s">
        <v>153</v>
      </c>
      <c r="F23" s="20"/>
      <c r="G23" s="5" t="s">
        <v>67</v>
      </c>
      <c r="H23" s="20"/>
      <c r="I23" s="20"/>
      <c r="J23" s="20"/>
      <c r="K23" s="20"/>
      <c r="L23" s="20"/>
      <c r="M23" s="20"/>
      <c r="N23" s="20"/>
    </row>
    <row r="24" spans="1:14" ht="60">
      <c r="A24" s="5" t="str">
        <f>A23</f>
        <v>Climate and weather</v>
      </c>
      <c r="B24" s="5" t="s">
        <v>145</v>
      </c>
      <c r="C24" s="5" t="s">
        <v>391</v>
      </c>
      <c r="D24" s="20" t="s">
        <v>392</v>
      </c>
      <c r="E24" s="5" t="s">
        <v>153</v>
      </c>
      <c r="F24" s="20"/>
      <c r="G24" s="5" t="s">
        <v>67</v>
      </c>
      <c r="H24" s="20"/>
      <c r="I24" s="20"/>
      <c r="J24" s="20"/>
      <c r="K24" s="20"/>
      <c r="L24" s="20"/>
      <c r="M24" s="20"/>
      <c r="N24" s="20"/>
    </row>
    <row r="25" spans="1:14" ht="45">
      <c r="A25" s="5" t="str">
        <f>A24</f>
        <v>Climate and weather</v>
      </c>
      <c r="B25" s="5" t="s">
        <v>393</v>
      </c>
      <c r="C25" s="5"/>
      <c r="D25" s="20" t="s">
        <v>394</v>
      </c>
      <c r="E25" s="5" t="s">
        <v>395</v>
      </c>
      <c r="F25" s="20"/>
      <c r="G25" s="5" t="s">
        <v>67</v>
      </c>
      <c r="H25" s="20"/>
      <c r="I25" s="20"/>
      <c r="J25" s="20"/>
      <c r="K25" s="20"/>
      <c r="L25" s="20"/>
      <c r="M25" s="20"/>
      <c r="N25" s="20"/>
    </row>
    <row r="26" spans="1:14" ht="150">
      <c r="A26" s="5" t="str">
        <f>A23</f>
        <v>Climate and weather</v>
      </c>
      <c r="B26" s="5" t="s">
        <v>396</v>
      </c>
      <c r="C26" s="5" t="s">
        <v>160</v>
      </c>
      <c r="D26" s="20" t="s">
        <v>161</v>
      </c>
      <c r="E26" s="5" t="s">
        <v>162</v>
      </c>
      <c r="F26" s="20" t="s">
        <v>397</v>
      </c>
      <c r="G26" s="5" t="s">
        <v>55</v>
      </c>
      <c r="H26" s="20" t="s">
        <v>401</v>
      </c>
      <c r="I26" s="20" t="s">
        <v>111</v>
      </c>
      <c r="J26" s="47" t="s">
        <v>1271</v>
      </c>
      <c r="K26" s="20"/>
      <c r="L26" s="20"/>
      <c r="M26" s="20"/>
      <c r="N26" s="20" t="s">
        <v>1054</v>
      </c>
    </row>
    <row r="27" spans="1:14" ht="30">
      <c r="A27" s="5" t="str">
        <f>A24</f>
        <v>Climate and weather</v>
      </c>
      <c r="B27" s="5" t="s">
        <v>396</v>
      </c>
      <c r="C27" s="5" t="s">
        <v>400</v>
      </c>
      <c r="D27" s="20"/>
      <c r="E27" s="5" t="s">
        <v>400</v>
      </c>
      <c r="F27" s="20" t="s">
        <v>397</v>
      </c>
      <c r="G27" s="5" t="s">
        <v>55</v>
      </c>
      <c r="I27" s="20"/>
      <c r="J27" s="20"/>
      <c r="L27" s="20"/>
      <c r="M27" s="20"/>
      <c r="N27" s="20"/>
    </row>
    <row r="28" spans="1:14" ht="45">
      <c r="A28" s="5" t="str">
        <f>A26</f>
        <v>Climate and weather</v>
      </c>
      <c r="B28" s="5" t="s">
        <v>396</v>
      </c>
      <c r="C28" s="5" t="s">
        <v>164</v>
      </c>
      <c r="D28" s="20" t="s">
        <v>165</v>
      </c>
      <c r="E28" s="5" t="s">
        <v>75</v>
      </c>
      <c r="F28" s="20" t="s">
        <v>166</v>
      </c>
      <c r="G28" s="5" t="s">
        <v>55</v>
      </c>
      <c r="H28" s="20"/>
      <c r="I28" s="20"/>
      <c r="J28" s="20"/>
      <c r="K28" s="20"/>
      <c r="L28" s="20"/>
      <c r="M28" s="20"/>
      <c r="N28" s="20"/>
    </row>
    <row r="29" spans="1:14" ht="45" collapsed="1">
      <c r="A29" s="5" t="str">
        <f t="shared" si="1"/>
        <v>Climate and weather</v>
      </c>
      <c r="B29" s="5" t="s">
        <v>168</v>
      </c>
      <c r="C29" s="5" t="s">
        <v>169</v>
      </c>
      <c r="D29" s="20" t="s">
        <v>170</v>
      </c>
      <c r="E29" s="5" t="s">
        <v>75</v>
      </c>
      <c r="F29" s="20" t="s">
        <v>171</v>
      </c>
      <c r="G29" s="5" t="s">
        <v>55</v>
      </c>
      <c r="H29" s="20"/>
      <c r="I29" s="20"/>
      <c r="J29" s="20"/>
      <c r="K29" s="20"/>
      <c r="L29" s="20"/>
      <c r="M29" s="20"/>
      <c r="N29" s="20"/>
    </row>
    <row r="30" spans="1:14">
      <c r="A30" s="52" t="str">
        <f t="shared" si="1"/>
        <v>Climate and weather</v>
      </c>
      <c r="B30" s="18" t="s">
        <v>173</v>
      </c>
      <c r="C30" s="18"/>
      <c r="D30" s="53"/>
      <c r="E30" s="53"/>
      <c r="F30" s="53"/>
      <c r="G30" s="53"/>
      <c r="H30" s="53"/>
      <c r="I30" s="53"/>
      <c r="J30" s="53"/>
      <c r="K30" s="53"/>
      <c r="L30" s="53"/>
      <c r="M30" s="53"/>
      <c r="N30" s="52"/>
    </row>
    <row r="31" spans="1:14" ht="30">
      <c r="A31" s="5" t="str">
        <f t="shared" si="1"/>
        <v>Climate and weather</v>
      </c>
      <c r="B31" s="5" t="s">
        <v>174</v>
      </c>
      <c r="C31" s="5" t="s">
        <v>175</v>
      </c>
      <c r="D31" s="20" t="s">
        <v>176</v>
      </c>
      <c r="E31" s="5" t="s">
        <v>128</v>
      </c>
      <c r="F31" s="20" t="s">
        <v>177</v>
      </c>
      <c r="G31" s="5" t="s">
        <v>55</v>
      </c>
      <c r="H31" s="20"/>
      <c r="I31" s="20"/>
      <c r="J31" s="20"/>
      <c r="K31" s="20"/>
      <c r="L31" s="20"/>
      <c r="M31" s="20"/>
      <c r="N31" s="20"/>
    </row>
    <row r="32" spans="1:14" ht="45">
      <c r="A32" s="5" t="str">
        <f t="shared" si="1"/>
        <v>Climate and weather</v>
      </c>
      <c r="B32" s="5" t="s">
        <v>174</v>
      </c>
      <c r="C32" s="5" t="s">
        <v>179</v>
      </c>
      <c r="D32" s="20" t="s">
        <v>180</v>
      </c>
      <c r="E32" s="5" t="s">
        <v>181</v>
      </c>
      <c r="F32" s="20" t="s">
        <v>182</v>
      </c>
      <c r="G32" s="5" t="s">
        <v>67</v>
      </c>
      <c r="H32" s="20"/>
      <c r="I32" s="20"/>
      <c r="J32" s="20"/>
      <c r="K32" s="20"/>
      <c r="L32" s="20"/>
      <c r="M32" s="20"/>
      <c r="N32" s="20"/>
    </row>
    <row r="33" spans="1:14" ht="180">
      <c r="A33" s="5" t="str">
        <f t="shared" si="1"/>
        <v>Climate and weather</v>
      </c>
      <c r="B33" s="5" t="s">
        <v>184</v>
      </c>
      <c r="C33" s="5" t="s">
        <v>185</v>
      </c>
      <c r="D33" s="20" t="s">
        <v>186</v>
      </c>
      <c r="E33" s="5" t="s">
        <v>181</v>
      </c>
      <c r="F33" s="20"/>
      <c r="G33" s="5" t="s">
        <v>55</v>
      </c>
      <c r="H33" s="20" t="s">
        <v>1272</v>
      </c>
      <c r="I33" s="20" t="s">
        <v>111</v>
      </c>
      <c r="J33" s="20" t="s">
        <v>1273</v>
      </c>
      <c r="K33" s="76" t="s">
        <v>1274</v>
      </c>
      <c r="L33" s="20"/>
      <c r="M33" s="20"/>
      <c r="N33" s="20" t="s">
        <v>1054</v>
      </c>
    </row>
    <row r="34" spans="1:14" ht="45">
      <c r="A34" s="5" t="str">
        <f t="shared" si="1"/>
        <v>Climate and weather</v>
      </c>
      <c r="B34" s="5" t="s">
        <v>184</v>
      </c>
      <c r="C34" s="5" t="s">
        <v>187</v>
      </c>
      <c r="D34" s="20" t="s">
        <v>188</v>
      </c>
      <c r="E34" s="5" t="s">
        <v>181</v>
      </c>
      <c r="F34" s="20"/>
      <c r="G34" s="5" t="s">
        <v>55</v>
      </c>
      <c r="H34" s="20"/>
      <c r="I34" s="20"/>
      <c r="J34" s="20"/>
      <c r="K34" s="20"/>
      <c r="L34" s="20"/>
      <c r="M34" s="20"/>
      <c r="N34" s="20"/>
    </row>
    <row r="35" spans="1:14" ht="30">
      <c r="A35" s="5" t="str">
        <f t="shared" si="1"/>
        <v>Climate and weather</v>
      </c>
      <c r="B35" s="5" t="s">
        <v>184</v>
      </c>
      <c r="C35" s="5" t="s">
        <v>192</v>
      </c>
      <c r="D35" s="20" t="s">
        <v>193</v>
      </c>
      <c r="E35" s="5" t="s">
        <v>75</v>
      </c>
      <c r="F35" s="20" t="s">
        <v>194</v>
      </c>
      <c r="G35" s="5" t="s">
        <v>67</v>
      </c>
      <c r="H35" s="20"/>
      <c r="I35" s="20"/>
      <c r="J35" s="20"/>
      <c r="K35" s="20"/>
      <c r="L35" s="20"/>
      <c r="M35" s="20"/>
      <c r="N35" s="20"/>
    </row>
    <row r="36" spans="1:14" ht="45">
      <c r="A36" s="5" t="str">
        <f t="shared" si="1"/>
        <v>Climate and weather</v>
      </c>
      <c r="B36" s="5" t="s">
        <v>196</v>
      </c>
      <c r="C36" s="5" t="s">
        <v>197</v>
      </c>
      <c r="D36" s="20" t="s">
        <v>198</v>
      </c>
      <c r="E36" s="5" t="s">
        <v>181</v>
      </c>
      <c r="F36" s="20"/>
      <c r="G36" s="5" t="s">
        <v>55</v>
      </c>
      <c r="H36" s="20"/>
      <c r="I36" s="20"/>
      <c r="J36" s="20"/>
      <c r="K36" s="20"/>
      <c r="L36" s="20"/>
      <c r="M36" s="20"/>
      <c r="N36" s="20"/>
    </row>
    <row r="37" spans="1:14" ht="45">
      <c r="A37" s="5" t="str">
        <f t="shared" si="1"/>
        <v>Climate and weather</v>
      </c>
      <c r="B37" s="5" t="s">
        <v>196</v>
      </c>
      <c r="C37" s="5" t="s">
        <v>201</v>
      </c>
      <c r="D37" s="20" t="s">
        <v>202</v>
      </c>
      <c r="E37" s="5" t="s">
        <v>181</v>
      </c>
      <c r="F37" s="20"/>
      <c r="G37" s="5" t="s">
        <v>55</v>
      </c>
      <c r="H37" s="20"/>
      <c r="I37" s="20"/>
      <c r="J37" s="20"/>
      <c r="K37" s="20"/>
      <c r="L37" s="20"/>
      <c r="M37" s="20"/>
      <c r="N37" s="20"/>
    </row>
    <row r="38" spans="1:14" ht="90">
      <c r="A38" s="5" t="str">
        <f t="shared" si="1"/>
        <v>Climate and weather</v>
      </c>
      <c r="B38" s="5" t="s">
        <v>196</v>
      </c>
      <c r="C38" s="5" t="s">
        <v>418</v>
      </c>
      <c r="D38" s="20" t="s">
        <v>419</v>
      </c>
      <c r="E38" s="5" t="s">
        <v>153</v>
      </c>
      <c r="F38" s="20" t="s">
        <v>420</v>
      </c>
      <c r="G38" s="5" t="s">
        <v>55</v>
      </c>
      <c r="H38" s="20"/>
      <c r="I38" s="20" t="s">
        <v>111</v>
      </c>
      <c r="J38" s="20" t="s">
        <v>1275</v>
      </c>
      <c r="K38" s="20" t="s">
        <v>1276</v>
      </c>
      <c r="L38" s="20"/>
      <c r="M38" s="20"/>
      <c r="N38" s="20" t="s">
        <v>1054</v>
      </c>
    </row>
    <row r="39" spans="1:14" ht="45">
      <c r="A39" s="5" t="str">
        <f>A37</f>
        <v>Climate and weather</v>
      </c>
      <c r="B39" s="5" t="s">
        <v>204</v>
      </c>
      <c r="C39" s="5" t="s">
        <v>205</v>
      </c>
      <c r="D39" s="20" t="s">
        <v>206</v>
      </c>
      <c r="E39" s="5" t="s">
        <v>181</v>
      </c>
      <c r="F39" s="20" t="s">
        <v>207</v>
      </c>
      <c r="G39" s="5" t="s">
        <v>67</v>
      </c>
      <c r="H39" s="20"/>
      <c r="I39" s="20"/>
      <c r="J39" s="20"/>
      <c r="K39" s="20"/>
      <c r="L39" s="20"/>
      <c r="M39" s="20"/>
      <c r="N39" s="20"/>
    </row>
    <row r="40" spans="1:14" ht="30">
      <c r="A40" s="5" t="str">
        <f t="shared" si="1"/>
        <v>Climate and weather</v>
      </c>
      <c r="B40" s="5" t="s">
        <v>209</v>
      </c>
      <c r="C40" s="5" t="s">
        <v>210</v>
      </c>
      <c r="D40" s="20" t="s">
        <v>211</v>
      </c>
      <c r="E40" s="5" t="s">
        <v>181</v>
      </c>
      <c r="F40" s="20" t="s">
        <v>207</v>
      </c>
      <c r="G40" s="5" t="s">
        <v>67</v>
      </c>
      <c r="H40" s="20"/>
      <c r="I40" s="20"/>
      <c r="J40" s="20"/>
      <c r="K40" s="20"/>
      <c r="L40" s="20"/>
      <c r="M40" s="20"/>
      <c r="N40" s="20"/>
    </row>
    <row r="41" spans="1:14">
      <c r="A41" s="9" t="s">
        <v>213</v>
      </c>
      <c r="B41" s="22"/>
      <c r="C41" s="22"/>
      <c r="D41" s="45"/>
      <c r="E41" s="9"/>
      <c r="F41" s="9"/>
      <c r="G41" s="9"/>
      <c r="H41" s="45"/>
      <c r="I41" s="9"/>
      <c r="J41" s="45"/>
      <c r="K41" s="45"/>
      <c r="L41" s="45"/>
      <c r="M41" s="45"/>
      <c r="N41" s="9"/>
    </row>
    <row r="42" spans="1:14" ht="60">
      <c r="A42" s="5" t="str">
        <f>A47</f>
        <v xml:space="preserve">Plant Characteristics </v>
      </c>
      <c r="B42" s="5" t="s">
        <v>214</v>
      </c>
      <c r="C42" s="5" t="s">
        <v>215</v>
      </c>
      <c r="D42" s="20" t="s">
        <v>216</v>
      </c>
      <c r="E42" s="5" t="s">
        <v>75</v>
      </c>
      <c r="F42" s="31"/>
      <c r="G42" s="5" t="s">
        <v>67</v>
      </c>
      <c r="H42" s="31"/>
      <c r="I42" s="31"/>
      <c r="J42" s="31"/>
      <c r="K42" s="31"/>
      <c r="L42" s="31"/>
      <c r="M42" s="31"/>
      <c r="N42" s="31"/>
    </row>
    <row r="43" spans="1:14" ht="30">
      <c r="A43" s="5" t="str">
        <f>A54</f>
        <v xml:space="preserve">Plant Characteristics </v>
      </c>
      <c r="B43" s="5" t="s">
        <v>214</v>
      </c>
      <c r="C43" s="5" t="s">
        <v>217</v>
      </c>
      <c r="D43" s="20" t="s">
        <v>218</v>
      </c>
      <c r="E43" s="5" t="s">
        <v>75</v>
      </c>
      <c r="F43" s="31" t="s">
        <v>219</v>
      </c>
      <c r="G43" s="5" t="s">
        <v>220</v>
      </c>
      <c r="H43" s="31"/>
      <c r="I43" s="31"/>
      <c r="J43" s="31"/>
      <c r="K43" s="31"/>
      <c r="L43" s="31"/>
      <c r="M43" s="31"/>
      <c r="N43" s="31"/>
    </row>
    <row r="44" spans="1:14">
      <c r="A44" s="5" t="str">
        <f>A43</f>
        <v xml:space="preserve">Plant Characteristics </v>
      </c>
      <c r="B44" s="5" t="s">
        <v>214</v>
      </c>
      <c r="C44" s="5" t="s">
        <v>221</v>
      </c>
      <c r="D44" s="20" t="s">
        <v>222</v>
      </c>
      <c r="E44" s="5" t="s">
        <v>75</v>
      </c>
      <c r="F44" s="31" t="s">
        <v>219</v>
      </c>
      <c r="G44" s="5" t="s">
        <v>220</v>
      </c>
      <c r="H44" s="31"/>
      <c r="I44" s="31"/>
      <c r="J44" s="31"/>
      <c r="K44" s="31"/>
      <c r="L44" s="31"/>
      <c r="M44" s="31"/>
      <c r="N44" s="31"/>
    </row>
    <row r="45" spans="1:14" ht="30">
      <c r="A45" s="5" t="str">
        <f>A48</f>
        <v xml:space="preserve">Plant Characteristics </v>
      </c>
      <c r="B45" s="5" t="s">
        <v>214</v>
      </c>
      <c r="C45" s="5" t="s">
        <v>223</v>
      </c>
      <c r="D45" s="20" t="s">
        <v>224</v>
      </c>
      <c r="E45" s="5" t="s">
        <v>75</v>
      </c>
      <c r="F45" s="31" t="s">
        <v>225</v>
      </c>
      <c r="G45" s="5" t="s">
        <v>220</v>
      </c>
      <c r="H45" s="31"/>
      <c r="I45" s="31"/>
      <c r="J45" s="31"/>
      <c r="K45" s="31"/>
      <c r="L45" s="31"/>
      <c r="M45" s="31"/>
      <c r="N45" s="31"/>
    </row>
    <row r="46" spans="1:14" ht="45">
      <c r="A46" s="5" t="str">
        <f>A41</f>
        <v xml:space="preserve">Plant Characteristics </v>
      </c>
      <c r="B46" s="5" t="s">
        <v>226</v>
      </c>
      <c r="C46" s="5" t="s">
        <v>227</v>
      </c>
      <c r="D46" s="20" t="s">
        <v>228</v>
      </c>
      <c r="E46" s="5" t="s">
        <v>75</v>
      </c>
      <c r="F46" s="31" t="s">
        <v>229</v>
      </c>
      <c r="G46" s="5" t="s">
        <v>67</v>
      </c>
      <c r="H46" s="31"/>
      <c r="I46" s="31"/>
      <c r="J46" s="31"/>
      <c r="K46" s="31"/>
      <c r="L46" s="31"/>
      <c r="M46" s="31"/>
      <c r="N46" s="31"/>
    </row>
    <row r="47" spans="1:14">
      <c r="A47" s="5" t="str">
        <f>A46</f>
        <v xml:space="preserve">Plant Characteristics </v>
      </c>
      <c r="B47" s="5" t="s">
        <v>226</v>
      </c>
      <c r="C47" s="5" t="s">
        <v>230</v>
      </c>
      <c r="D47" s="20" t="s">
        <v>231</v>
      </c>
      <c r="E47" s="5" t="s">
        <v>232</v>
      </c>
      <c r="F47" s="31"/>
      <c r="G47" s="5" t="s">
        <v>55</v>
      </c>
      <c r="H47" s="31"/>
      <c r="I47" s="31"/>
      <c r="J47" s="31"/>
      <c r="K47" s="31"/>
      <c r="L47" s="31"/>
      <c r="M47" s="31"/>
      <c r="N47" s="31"/>
    </row>
    <row r="48" spans="1:14">
      <c r="A48" s="5" t="str">
        <f>A42</f>
        <v xml:space="preserve">Plant Characteristics </v>
      </c>
      <c r="B48" s="5" t="s">
        <v>226</v>
      </c>
      <c r="C48" s="5" t="s">
        <v>233</v>
      </c>
      <c r="D48" s="20" t="s">
        <v>234</v>
      </c>
      <c r="E48" s="20" t="s">
        <v>75</v>
      </c>
      <c r="F48" s="31"/>
      <c r="G48" s="5" t="s">
        <v>67</v>
      </c>
      <c r="H48" s="31"/>
      <c r="I48" s="31"/>
      <c r="J48" s="31"/>
      <c r="K48" s="31"/>
      <c r="L48" s="31"/>
      <c r="M48" s="31"/>
      <c r="N48" s="31"/>
    </row>
    <row r="49" spans="1:14" ht="60">
      <c r="A49" s="5" t="str">
        <f>A44</f>
        <v xml:space="preserve">Plant Characteristics </v>
      </c>
      <c r="B49" s="5" t="s">
        <v>226</v>
      </c>
      <c r="C49" s="5" t="s">
        <v>235</v>
      </c>
      <c r="D49" s="20" t="s">
        <v>236</v>
      </c>
      <c r="E49" s="20" t="s">
        <v>75</v>
      </c>
      <c r="F49" s="31"/>
      <c r="G49" s="5" t="s">
        <v>55</v>
      </c>
      <c r="H49" s="31"/>
      <c r="I49" s="31"/>
      <c r="J49" s="31"/>
      <c r="K49" s="31"/>
      <c r="L49" s="31"/>
      <c r="M49" s="31"/>
      <c r="N49" s="31"/>
    </row>
    <row r="50" spans="1:14" ht="30">
      <c r="A50" s="5" t="str">
        <f>A49</f>
        <v xml:space="preserve">Plant Characteristics </v>
      </c>
      <c r="B50" s="5"/>
      <c r="C50" s="5" t="s">
        <v>237</v>
      </c>
      <c r="D50" s="20" t="s">
        <v>238</v>
      </c>
      <c r="E50" s="20" t="s">
        <v>75</v>
      </c>
      <c r="F50" s="31"/>
      <c r="G50" s="5" t="s">
        <v>67</v>
      </c>
      <c r="H50" s="31"/>
      <c r="I50" s="31"/>
      <c r="J50" s="31"/>
      <c r="K50" s="31"/>
      <c r="L50" s="31"/>
      <c r="M50" s="31"/>
      <c r="N50" s="31"/>
    </row>
    <row r="51" spans="1:14" ht="45">
      <c r="A51" s="5" t="str">
        <f>A50</f>
        <v xml:space="preserve">Plant Characteristics </v>
      </c>
      <c r="B51" s="5"/>
      <c r="C51" s="5" t="s">
        <v>239</v>
      </c>
      <c r="D51" s="20" t="s">
        <v>240</v>
      </c>
      <c r="E51" s="20" t="s">
        <v>75</v>
      </c>
      <c r="F51" s="31"/>
      <c r="G51" s="5" t="s">
        <v>67</v>
      </c>
      <c r="H51" s="31"/>
      <c r="I51" s="31"/>
      <c r="J51" s="31"/>
      <c r="K51" s="31"/>
      <c r="L51" s="31"/>
      <c r="M51" s="31"/>
      <c r="N51" s="31"/>
    </row>
    <row r="52" spans="1:14" ht="45">
      <c r="A52" s="5" t="str">
        <f>A51</f>
        <v xml:space="preserve">Plant Characteristics </v>
      </c>
      <c r="B52" s="5"/>
      <c r="C52" s="5" t="s">
        <v>241</v>
      </c>
      <c r="D52" s="20" t="s">
        <v>242</v>
      </c>
      <c r="E52" s="5" t="s">
        <v>243</v>
      </c>
      <c r="F52" s="31" t="s">
        <v>244</v>
      </c>
      <c r="G52" s="5" t="s">
        <v>55</v>
      </c>
      <c r="H52" s="31"/>
      <c r="I52" s="31"/>
      <c r="J52" s="31"/>
      <c r="K52" s="31"/>
      <c r="L52" s="31"/>
      <c r="M52" s="31"/>
      <c r="N52" s="31"/>
    </row>
    <row r="53" spans="1:14" ht="75">
      <c r="A53" s="5" t="str">
        <f>A44</f>
        <v xml:space="preserve">Plant Characteristics </v>
      </c>
      <c r="B53" s="5" t="s">
        <v>245</v>
      </c>
      <c r="C53" s="5" t="s">
        <v>246</v>
      </c>
      <c r="D53" s="31" t="s">
        <v>247</v>
      </c>
      <c r="E53" s="5" t="s">
        <v>75</v>
      </c>
      <c r="F53" s="31"/>
      <c r="G53" s="5" t="s">
        <v>67</v>
      </c>
      <c r="H53" s="31"/>
      <c r="I53" s="31"/>
      <c r="J53" s="31"/>
      <c r="K53" s="31"/>
      <c r="L53" s="31"/>
      <c r="M53" s="31"/>
      <c r="N53" s="31"/>
    </row>
    <row r="54" spans="1:14" ht="30">
      <c r="A54" s="5" t="str">
        <f>A45</f>
        <v xml:space="preserve">Plant Characteristics </v>
      </c>
      <c r="B54" s="5" t="s">
        <v>245</v>
      </c>
      <c r="C54" s="5" t="s">
        <v>248</v>
      </c>
      <c r="D54" s="20" t="s">
        <v>249</v>
      </c>
      <c r="E54" s="5" t="s">
        <v>75</v>
      </c>
      <c r="F54" s="31"/>
      <c r="G54" s="5" t="s">
        <v>67</v>
      </c>
      <c r="H54" s="31"/>
      <c r="I54" s="31"/>
      <c r="J54" s="31"/>
      <c r="K54" s="31"/>
      <c r="L54" s="31"/>
      <c r="M54" s="31"/>
      <c r="N54" s="31"/>
    </row>
    <row r="55" spans="1:14">
      <c r="A55" s="9" t="s">
        <v>250</v>
      </c>
      <c r="B55" s="22"/>
      <c r="C55" s="22"/>
      <c r="D55" s="45"/>
      <c r="E55" s="9"/>
      <c r="F55" s="9"/>
      <c r="G55" s="9"/>
      <c r="H55" s="45"/>
      <c r="I55" s="9"/>
      <c r="J55" s="45"/>
      <c r="K55" s="45"/>
      <c r="L55" s="45"/>
      <c r="M55" s="45"/>
      <c r="N55" s="9"/>
    </row>
    <row r="56" spans="1:14">
      <c r="A56" s="5" t="str">
        <f t="shared" ref="A56:A62" si="2">A55</f>
        <v>Pests, Diseases, and Weeds</v>
      </c>
      <c r="B56" s="5" t="s">
        <v>251</v>
      </c>
      <c r="C56" s="5" t="s">
        <v>252</v>
      </c>
      <c r="D56" s="20" t="s">
        <v>253</v>
      </c>
      <c r="E56" s="5" t="s">
        <v>75</v>
      </c>
      <c r="F56" s="20"/>
      <c r="G56" s="5" t="s">
        <v>67</v>
      </c>
      <c r="H56" s="31"/>
      <c r="I56" s="31"/>
      <c r="J56" s="31"/>
      <c r="K56" s="31"/>
      <c r="L56" s="31"/>
      <c r="M56" s="31"/>
      <c r="N56" s="31"/>
    </row>
    <row r="57" spans="1:14">
      <c r="A57" s="5" t="str">
        <f t="shared" si="2"/>
        <v>Pests, Diseases, and Weeds</v>
      </c>
      <c r="B57" s="5" t="s">
        <v>251</v>
      </c>
      <c r="C57" s="5" t="s">
        <v>254</v>
      </c>
      <c r="D57" s="20" t="s">
        <v>255</v>
      </c>
      <c r="E57" s="5" t="s">
        <v>75</v>
      </c>
      <c r="F57" s="20" t="s">
        <v>256</v>
      </c>
      <c r="G57" s="5" t="s">
        <v>220</v>
      </c>
      <c r="H57" s="31"/>
      <c r="I57" s="31"/>
      <c r="J57" s="31"/>
      <c r="K57" s="31"/>
      <c r="L57" s="31"/>
      <c r="M57" s="31"/>
      <c r="N57" s="31"/>
    </row>
    <row r="58" spans="1:14">
      <c r="A58" s="5" t="str">
        <f t="shared" si="2"/>
        <v>Pests, Diseases, and Weeds</v>
      </c>
      <c r="B58" s="5" t="s">
        <v>251</v>
      </c>
      <c r="C58" s="5" t="s">
        <v>257</v>
      </c>
      <c r="D58" s="20" t="s">
        <v>258</v>
      </c>
      <c r="E58" s="5" t="s">
        <v>75</v>
      </c>
      <c r="F58" s="20"/>
      <c r="G58" s="5" t="s">
        <v>67</v>
      </c>
      <c r="H58" s="31"/>
      <c r="I58" s="31"/>
      <c r="J58" s="31"/>
      <c r="K58" s="31"/>
      <c r="L58" s="31"/>
      <c r="M58" s="31"/>
      <c r="N58" s="31"/>
    </row>
    <row r="59" spans="1:14">
      <c r="A59" s="5" t="str">
        <f t="shared" si="2"/>
        <v>Pests, Diseases, and Weeds</v>
      </c>
      <c r="B59" s="5" t="s">
        <v>251</v>
      </c>
      <c r="C59" s="5" t="s">
        <v>259</v>
      </c>
      <c r="D59" s="20" t="s">
        <v>260</v>
      </c>
      <c r="E59" s="5" t="s">
        <v>75</v>
      </c>
      <c r="F59" s="20" t="s">
        <v>256</v>
      </c>
      <c r="G59" s="5" t="s">
        <v>220</v>
      </c>
      <c r="H59" s="31"/>
      <c r="I59" s="31"/>
      <c r="J59" s="31"/>
      <c r="K59" s="31"/>
      <c r="L59" s="31"/>
      <c r="M59" s="31"/>
      <c r="N59" s="31"/>
    </row>
    <row r="60" spans="1:14" ht="30">
      <c r="A60" s="5" t="str">
        <f t="shared" si="2"/>
        <v>Pests, Diseases, and Weeds</v>
      </c>
      <c r="B60" s="5" t="s">
        <v>261</v>
      </c>
      <c r="C60" s="5" t="s">
        <v>262</v>
      </c>
      <c r="D60" s="20" t="s">
        <v>263</v>
      </c>
      <c r="E60" s="5" t="s">
        <v>75</v>
      </c>
      <c r="F60" s="20"/>
      <c r="G60" s="5" t="s">
        <v>67</v>
      </c>
      <c r="H60" s="31"/>
      <c r="I60" s="31"/>
      <c r="J60" s="31"/>
      <c r="K60" s="31"/>
      <c r="L60" s="31"/>
      <c r="M60" s="31"/>
      <c r="N60" s="31"/>
    </row>
    <row r="61" spans="1:14">
      <c r="A61" s="5" t="str">
        <f t="shared" si="2"/>
        <v>Pests, Diseases, and Weeds</v>
      </c>
      <c r="B61" s="5" t="s">
        <v>261</v>
      </c>
      <c r="C61" s="5" t="s">
        <v>264</v>
      </c>
      <c r="D61" s="20" t="s">
        <v>265</v>
      </c>
      <c r="E61" s="5" t="s">
        <v>75</v>
      </c>
      <c r="F61" s="20"/>
      <c r="G61" s="5" t="s">
        <v>220</v>
      </c>
      <c r="H61" s="31"/>
      <c r="I61" s="31"/>
      <c r="J61" s="31"/>
      <c r="K61" s="31"/>
      <c r="L61" s="31"/>
      <c r="M61" s="31"/>
      <c r="N61" s="31"/>
    </row>
    <row r="62" spans="1:14" ht="30">
      <c r="A62" s="5" t="str">
        <f t="shared" si="2"/>
        <v>Pests, Diseases, and Weeds</v>
      </c>
      <c r="B62" s="5" t="s">
        <v>261</v>
      </c>
      <c r="C62" s="5" t="s">
        <v>266</v>
      </c>
      <c r="D62" s="20" t="s">
        <v>267</v>
      </c>
      <c r="E62" s="5" t="s">
        <v>75</v>
      </c>
      <c r="F62" s="20"/>
      <c r="G62" s="5" t="s">
        <v>67</v>
      </c>
      <c r="H62" s="31"/>
      <c r="I62" s="31"/>
      <c r="J62" s="31"/>
      <c r="K62" s="31"/>
      <c r="L62" s="31"/>
      <c r="M62" s="31"/>
      <c r="N62" s="31"/>
    </row>
    <row r="63" spans="1:14">
      <c r="A63" s="9" t="s">
        <v>268</v>
      </c>
      <c r="B63" s="22"/>
      <c r="C63" s="22"/>
      <c r="D63" s="45"/>
      <c r="E63" s="9"/>
      <c r="F63" s="9"/>
      <c r="G63" s="9"/>
      <c r="H63" s="45"/>
      <c r="I63" s="9"/>
      <c r="J63" s="45"/>
      <c r="K63" s="45"/>
      <c r="L63" s="45"/>
      <c r="M63" s="45"/>
      <c r="N63" s="9"/>
    </row>
    <row r="64" spans="1:14">
      <c r="A64" s="18" t="str">
        <f>A63</f>
        <v>Management and Production</v>
      </c>
      <c r="B64" s="18" t="s">
        <v>269</v>
      </c>
      <c r="C64" s="18"/>
      <c r="D64" s="53"/>
      <c r="E64" s="52"/>
      <c r="F64" s="52"/>
      <c r="G64" s="52"/>
      <c r="H64" s="53"/>
      <c r="I64" s="52"/>
      <c r="J64" s="53"/>
      <c r="K64" s="53"/>
      <c r="L64" s="53"/>
      <c r="M64" s="53"/>
      <c r="N64" s="52"/>
    </row>
    <row r="65" spans="1:14" ht="30">
      <c r="A65" s="57" t="str">
        <f t="shared" ref="A65:A89" si="3">A64</f>
        <v>Management and Production</v>
      </c>
      <c r="B65" s="5" t="s">
        <v>270</v>
      </c>
      <c r="C65" s="5" t="s">
        <v>271</v>
      </c>
      <c r="D65" s="20" t="s">
        <v>272</v>
      </c>
      <c r="E65" s="5" t="s">
        <v>75</v>
      </c>
      <c r="F65" s="20" t="s">
        <v>273</v>
      </c>
      <c r="G65" s="5" t="s">
        <v>67</v>
      </c>
      <c r="H65" s="31"/>
      <c r="I65" s="31"/>
      <c r="J65" s="31"/>
      <c r="K65" s="31"/>
      <c r="L65" s="31"/>
      <c r="M65" s="31"/>
      <c r="N65" s="31"/>
    </row>
    <row r="66" spans="1:14" ht="45">
      <c r="A66" s="57" t="str">
        <f t="shared" si="3"/>
        <v>Management and Production</v>
      </c>
      <c r="B66" s="5" t="s">
        <v>270</v>
      </c>
      <c r="C66" s="5" t="s">
        <v>275</v>
      </c>
      <c r="D66" s="20" t="s">
        <v>425</v>
      </c>
      <c r="E66" s="5" t="s">
        <v>75</v>
      </c>
      <c r="F66" s="20" t="s">
        <v>277</v>
      </c>
      <c r="G66" s="5" t="s">
        <v>67</v>
      </c>
      <c r="H66" s="31"/>
      <c r="I66" s="31"/>
      <c r="J66" s="31"/>
      <c r="K66" s="31"/>
      <c r="L66" s="31"/>
      <c r="M66" s="31"/>
      <c r="N66" s="31"/>
    </row>
    <row r="67" spans="1:14">
      <c r="A67" s="57" t="str">
        <f t="shared" si="3"/>
        <v>Management and Production</v>
      </c>
      <c r="B67" s="5"/>
      <c r="C67" s="5" t="s">
        <v>278</v>
      </c>
      <c r="D67" s="20" t="s">
        <v>279</v>
      </c>
      <c r="E67" s="5" t="s">
        <v>75</v>
      </c>
      <c r="F67" s="20" t="s">
        <v>280</v>
      </c>
      <c r="G67" s="5" t="s">
        <v>67</v>
      </c>
      <c r="H67" s="31"/>
      <c r="I67" s="31"/>
      <c r="J67" s="31"/>
      <c r="K67" s="31"/>
      <c r="L67" s="31"/>
      <c r="M67" s="31"/>
      <c r="N67" s="31"/>
    </row>
    <row r="68" spans="1:14" ht="30">
      <c r="A68" s="57" t="str">
        <f t="shared" si="3"/>
        <v>Management and Production</v>
      </c>
      <c r="B68" s="5" t="s">
        <v>281</v>
      </c>
      <c r="C68" s="5" t="s">
        <v>282</v>
      </c>
      <c r="D68" s="20" t="s">
        <v>283</v>
      </c>
      <c r="E68" s="5" t="s">
        <v>75</v>
      </c>
      <c r="F68" s="20" t="s">
        <v>284</v>
      </c>
      <c r="G68" s="5" t="s">
        <v>67</v>
      </c>
      <c r="H68" s="31"/>
      <c r="I68" s="31"/>
      <c r="J68" s="31"/>
      <c r="K68" s="31"/>
      <c r="L68" s="31"/>
      <c r="M68" s="31"/>
      <c r="N68" s="31"/>
    </row>
    <row r="69" spans="1:14" ht="45">
      <c r="A69" s="57" t="str">
        <f t="shared" si="3"/>
        <v>Management and Production</v>
      </c>
      <c r="B69" s="5"/>
      <c r="C69" s="5" t="s">
        <v>285</v>
      </c>
      <c r="D69" s="20" t="s">
        <v>286</v>
      </c>
      <c r="E69" s="5" t="s">
        <v>75</v>
      </c>
      <c r="F69" s="20" t="s">
        <v>284</v>
      </c>
      <c r="G69" s="5" t="s">
        <v>67</v>
      </c>
      <c r="H69" s="31"/>
      <c r="I69" s="31"/>
      <c r="J69" s="31"/>
      <c r="K69" s="31"/>
      <c r="L69" s="31"/>
      <c r="M69" s="31"/>
      <c r="N69" s="31"/>
    </row>
    <row r="70" spans="1:14">
      <c r="A70" s="57" t="str">
        <f t="shared" si="3"/>
        <v>Management and Production</v>
      </c>
      <c r="B70" s="5"/>
      <c r="C70" s="5" t="s">
        <v>287</v>
      </c>
      <c r="D70" s="20" t="s">
        <v>288</v>
      </c>
      <c r="E70" s="5" t="s">
        <v>75</v>
      </c>
      <c r="F70" s="20" t="s">
        <v>289</v>
      </c>
      <c r="G70" s="5" t="s">
        <v>67</v>
      </c>
      <c r="H70" s="31"/>
      <c r="I70" s="31"/>
      <c r="J70" s="31"/>
      <c r="K70" s="31"/>
      <c r="L70" s="31"/>
      <c r="M70" s="31"/>
      <c r="N70" s="31"/>
    </row>
    <row r="71" spans="1:14">
      <c r="A71" s="18" t="str">
        <f t="shared" si="3"/>
        <v>Management and Production</v>
      </c>
      <c r="B71" s="18" t="s">
        <v>290</v>
      </c>
      <c r="C71" s="18"/>
      <c r="D71" s="53"/>
      <c r="E71" s="52"/>
      <c r="F71" s="52"/>
      <c r="G71" s="52"/>
      <c r="H71" s="53"/>
      <c r="I71" s="52"/>
      <c r="J71" s="53"/>
      <c r="K71" s="53"/>
      <c r="L71" s="53"/>
      <c r="M71" s="53"/>
      <c r="N71" s="52"/>
    </row>
    <row r="72" spans="1:14" ht="45">
      <c r="A72" s="57" t="str">
        <f t="shared" si="3"/>
        <v>Management and Production</v>
      </c>
      <c r="B72" s="5" t="s">
        <v>291</v>
      </c>
      <c r="C72" s="5" t="s">
        <v>292</v>
      </c>
      <c r="D72" s="20" t="s">
        <v>293</v>
      </c>
      <c r="E72" s="5" t="s">
        <v>75</v>
      </c>
      <c r="F72" s="20" t="s">
        <v>294</v>
      </c>
      <c r="G72" s="5" t="s">
        <v>55</v>
      </c>
      <c r="H72" s="20"/>
      <c r="I72" s="20"/>
      <c r="J72" s="20"/>
      <c r="K72" s="20"/>
      <c r="L72" s="20"/>
      <c r="M72" s="20"/>
      <c r="N72" s="20"/>
    </row>
    <row r="73" spans="1:14" ht="45">
      <c r="A73" s="57" t="str">
        <f t="shared" si="3"/>
        <v>Management and Production</v>
      </c>
      <c r="B73" s="5"/>
      <c r="C73" s="5" t="s">
        <v>295</v>
      </c>
      <c r="D73" s="20" t="s">
        <v>296</v>
      </c>
      <c r="E73" s="5" t="s">
        <v>75</v>
      </c>
      <c r="F73" s="20"/>
      <c r="G73" s="5" t="s">
        <v>67</v>
      </c>
      <c r="H73" s="20"/>
      <c r="I73" s="20"/>
      <c r="J73" s="20"/>
      <c r="K73" s="20"/>
      <c r="L73" s="20"/>
      <c r="M73" s="20"/>
      <c r="N73" s="20"/>
    </row>
    <row r="74" spans="1:14" ht="45">
      <c r="A74" s="57" t="str">
        <f t="shared" si="3"/>
        <v>Management and Production</v>
      </c>
      <c r="B74" s="5"/>
      <c r="C74" s="5" t="s">
        <v>297</v>
      </c>
      <c r="D74" s="20" t="s">
        <v>298</v>
      </c>
      <c r="E74" s="5" t="s">
        <v>75</v>
      </c>
      <c r="F74" s="20" t="s">
        <v>299</v>
      </c>
      <c r="G74" s="5" t="s">
        <v>55</v>
      </c>
      <c r="H74" s="20"/>
      <c r="I74" s="20"/>
      <c r="J74" s="20"/>
      <c r="K74" s="20"/>
      <c r="L74" s="20"/>
      <c r="M74" s="20"/>
      <c r="N74" s="20"/>
    </row>
    <row r="75" spans="1:14">
      <c r="A75" s="57" t="str">
        <f t="shared" si="3"/>
        <v>Management and Production</v>
      </c>
      <c r="B75" s="5"/>
      <c r="C75" s="5" t="s">
        <v>300</v>
      </c>
      <c r="D75" s="20" t="s">
        <v>301</v>
      </c>
      <c r="E75" s="5" t="s">
        <v>75</v>
      </c>
      <c r="F75" s="20"/>
      <c r="G75" s="5" t="s">
        <v>67</v>
      </c>
      <c r="H75" s="20"/>
      <c r="I75" s="20"/>
      <c r="J75" s="20"/>
      <c r="K75" s="20"/>
      <c r="L75" s="20"/>
      <c r="M75" s="20"/>
      <c r="N75" s="20"/>
    </row>
    <row r="76" spans="1:14">
      <c r="A76" s="57" t="str">
        <f t="shared" si="3"/>
        <v>Management and Production</v>
      </c>
      <c r="B76" s="5"/>
      <c r="C76" s="5" t="s">
        <v>302</v>
      </c>
      <c r="D76" s="20" t="s">
        <v>303</v>
      </c>
      <c r="E76" s="5" t="s">
        <v>75</v>
      </c>
      <c r="F76" s="20" t="s">
        <v>294</v>
      </c>
      <c r="G76" s="5" t="s">
        <v>55</v>
      </c>
      <c r="H76" s="20"/>
      <c r="I76" s="20"/>
      <c r="J76" s="20"/>
      <c r="K76" s="20"/>
      <c r="L76" s="20"/>
      <c r="M76" s="20"/>
      <c r="N76" s="20"/>
    </row>
    <row r="77" spans="1:14" ht="45">
      <c r="A77" s="57" t="str">
        <f t="shared" si="3"/>
        <v>Management and Production</v>
      </c>
      <c r="B77" s="5" t="s">
        <v>304</v>
      </c>
      <c r="C77" s="5" t="s">
        <v>305</v>
      </c>
      <c r="D77" s="20" t="s">
        <v>306</v>
      </c>
      <c r="E77" s="5" t="s">
        <v>75</v>
      </c>
      <c r="F77" s="20" t="s">
        <v>307</v>
      </c>
      <c r="G77" s="5" t="s">
        <v>67</v>
      </c>
      <c r="H77" s="20"/>
      <c r="I77" s="20"/>
      <c r="J77" s="20"/>
      <c r="K77" s="20"/>
      <c r="L77" s="20"/>
      <c r="M77" s="20"/>
      <c r="N77" s="20"/>
    </row>
    <row r="78" spans="1:14">
      <c r="A78" s="57" t="str">
        <f t="shared" si="3"/>
        <v>Management and Production</v>
      </c>
      <c r="B78" s="5"/>
      <c r="C78" s="5" t="s">
        <v>308</v>
      </c>
      <c r="D78" s="20" t="s">
        <v>309</v>
      </c>
      <c r="E78" s="5" t="s">
        <v>75</v>
      </c>
      <c r="F78" s="20" t="s">
        <v>310</v>
      </c>
      <c r="G78" s="5" t="s">
        <v>67</v>
      </c>
      <c r="H78" s="20"/>
      <c r="I78" s="20"/>
      <c r="J78" s="20"/>
      <c r="K78" s="20"/>
      <c r="L78" s="20"/>
      <c r="M78" s="20"/>
      <c r="N78" s="20"/>
    </row>
    <row r="79" spans="1:14" ht="30">
      <c r="A79" s="57" t="str">
        <f t="shared" si="3"/>
        <v>Management and Production</v>
      </c>
      <c r="B79" s="5"/>
      <c r="C79" s="5" t="s">
        <v>311</v>
      </c>
      <c r="D79" s="20" t="s">
        <v>312</v>
      </c>
      <c r="E79" s="5" t="s">
        <v>75</v>
      </c>
      <c r="F79" s="20" t="s">
        <v>313</v>
      </c>
      <c r="G79" s="5" t="s">
        <v>67</v>
      </c>
      <c r="H79" s="20"/>
      <c r="I79" s="20"/>
      <c r="J79" s="20"/>
      <c r="K79" s="20"/>
      <c r="L79" s="20"/>
      <c r="M79" s="20"/>
      <c r="N79" s="20"/>
    </row>
    <row r="80" spans="1:14">
      <c r="A80" s="18" t="str">
        <f t="shared" si="3"/>
        <v>Management and Production</v>
      </c>
      <c r="B80" s="18" t="s">
        <v>314</v>
      </c>
      <c r="C80" s="18"/>
      <c r="D80" s="53"/>
      <c r="E80" s="53"/>
      <c r="F80" s="53"/>
      <c r="G80" s="53"/>
      <c r="H80" s="53"/>
      <c r="I80" s="53"/>
      <c r="J80" s="53"/>
      <c r="K80" s="53"/>
      <c r="L80" s="53"/>
      <c r="M80" s="53"/>
      <c r="N80" s="52"/>
    </row>
    <row r="81" spans="1:14" ht="45">
      <c r="A81" s="57" t="str">
        <f t="shared" si="3"/>
        <v>Management and Production</v>
      </c>
      <c r="B81" s="5" t="s">
        <v>304</v>
      </c>
      <c r="C81" s="5" t="s">
        <v>315</v>
      </c>
      <c r="D81" s="20" t="s">
        <v>316</v>
      </c>
      <c r="E81" s="5" t="s">
        <v>75</v>
      </c>
      <c r="F81" s="20"/>
      <c r="G81" s="5" t="s">
        <v>220</v>
      </c>
      <c r="H81" s="20"/>
      <c r="I81" s="20"/>
      <c r="J81" s="20"/>
      <c r="K81" s="20"/>
      <c r="L81" s="20"/>
      <c r="M81" s="20"/>
      <c r="N81" s="20"/>
    </row>
    <row r="82" spans="1:14">
      <c r="A82" s="57" t="str">
        <f t="shared" si="3"/>
        <v>Management and Production</v>
      </c>
      <c r="B82" s="5"/>
      <c r="C82" s="5" t="s">
        <v>317</v>
      </c>
      <c r="D82" s="20" t="s">
        <v>318</v>
      </c>
      <c r="E82" s="5" t="s">
        <v>75</v>
      </c>
      <c r="F82" s="20"/>
      <c r="G82" s="5" t="s">
        <v>220</v>
      </c>
      <c r="H82" s="20"/>
      <c r="I82" s="20"/>
      <c r="J82" s="20"/>
      <c r="K82" s="20"/>
      <c r="L82" s="20"/>
      <c r="M82" s="20"/>
      <c r="N82" s="20"/>
    </row>
    <row r="83" spans="1:14" ht="30">
      <c r="A83" s="57" t="str">
        <f t="shared" si="3"/>
        <v>Management and Production</v>
      </c>
      <c r="B83" s="5"/>
      <c r="C83" s="5" t="s">
        <v>319</v>
      </c>
      <c r="D83" s="20" t="s">
        <v>320</v>
      </c>
      <c r="E83" s="5" t="s">
        <v>321</v>
      </c>
      <c r="F83" s="20"/>
      <c r="G83" s="5" t="s">
        <v>220</v>
      </c>
      <c r="H83" s="20"/>
      <c r="I83" s="20"/>
      <c r="J83" s="20"/>
      <c r="K83" s="20"/>
      <c r="L83" s="20"/>
      <c r="M83" s="20"/>
      <c r="N83" s="20"/>
    </row>
    <row r="84" spans="1:14" ht="30">
      <c r="A84" s="57" t="str">
        <f t="shared" si="3"/>
        <v>Management and Production</v>
      </c>
      <c r="B84" s="5"/>
      <c r="C84" s="5" t="s">
        <v>322</v>
      </c>
      <c r="D84" s="20" t="s">
        <v>323</v>
      </c>
      <c r="E84" s="5" t="s">
        <v>324</v>
      </c>
      <c r="F84" s="20"/>
      <c r="G84" s="5" t="s">
        <v>220</v>
      </c>
      <c r="H84" s="20"/>
      <c r="I84" s="20"/>
      <c r="J84" s="20"/>
      <c r="K84" s="20"/>
      <c r="L84" s="20"/>
      <c r="M84" s="20"/>
      <c r="N84" s="20"/>
    </row>
    <row r="85" spans="1:14" ht="30">
      <c r="A85" s="57" t="str">
        <f t="shared" si="3"/>
        <v>Management and Production</v>
      </c>
      <c r="B85" s="5" t="s">
        <v>325</v>
      </c>
      <c r="C85" s="5" t="s">
        <v>326</v>
      </c>
      <c r="D85" s="20" t="s">
        <v>327</v>
      </c>
      <c r="E85" s="5" t="s">
        <v>75</v>
      </c>
      <c r="F85" s="20" t="s">
        <v>328</v>
      </c>
      <c r="G85" s="5" t="s">
        <v>67</v>
      </c>
      <c r="H85" s="20"/>
      <c r="I85" s="20"/>
      <c r="J85" s="20"/>
      <c r="K85" s="20"/>
      <c r="L85" s="20"/>
      <c r="M85" s="20"/>
      <c r="N85" s="20"/>
    </row>
    <row r="86" spans="1:14">
      <c r="A86" s="57" t="str">
        <f t="shared" si="3"/>
        <v>Management and Production</v>
      </c>
      <c r="B86" s="5"/>
      <c r="C86" s="5" t="s">
        <v>329</v>
      </c>
      <c r="D86" s="20" t="s">
        <v>330</v>
      </c>
      <c r="E86" s="5" t="s">
        <v>331</v>
      </c>
      <c r="F86" s="20" t="s">
        <v>284</v>
      </c>
      <c r="G86" s="5" t="s">
        <v>55</v>
      </c>
      <c r="H86" s="20"/>
      <c r="I86" s="20"/>
      <c r="J86" s="20"/>
      <c r="K86" s="20"/>
      <c r="L86" s="20"/>
      <c r="M86" s="20"/>
      <c r="N86" s="20"/>
    </row>
    <row r="87" spans="1:14">
      <c r="A87" s="57" t="str">
        <f t="shared" si="3"/>
        <v>Management and Production</v>
      </c>
      <c r="B87" s="5"/>
      <c r="C87" s="5" t="s">
        <v>332</v>
      </c>
      <c r="D87" s="20" t="s">
        <v>333</v>
      </c>
      <c r="E87" s="5" t="s">
        <v>331</v>
      </c>
      <c r="F87" s="20" t="s">
        <v>284</v>
      </c>
      <c r="G87" s="5" t="s">
        <v>55</v>
      </c>
      <c r="H87" s="20"/>
      <c r="I87" s="20"/>
      <c r="J87" s="20"/>
      <c r="K87" s="20"/>
      <c r="L87" s="20"/>
      <c r="M87" s="20"/>
      <c r="N87" s="20"/>
    </row>
    <row r="88" spans="1:14">
      <c r="A88" s="57" t="str">
        <f t="shared" si="3"/>
        <v>Management and Production</v>
      </c>
      <c r="B88" s="5"/>
      <c r="C88" s="5" t="s">
        <v>334</v>
      </c>
      <c r="D88" s="20" t="s">
        <v>335</v>
      </c>
      <c r="E88" s="5"/>
      <c r="F88" s="20" t="s">
        <v>336</v>
      </c>
      <c r="G88" s="5" t="s">
        <v>67</v>
      </c>
      <c r="H88" s="20"/>
      <c r="I88" s="20"/>
      <c r="J88" s="20"/>
      <c r="K88" s="20"/>
      <c r="L88" s="20"/>
      <c r="M88" s="20"/>
      <c r="N88" s="20"/>
    </row>
    <row r="89" spans="1:14" ht="30">
      <c r="A89" s="57" t="str">
        <f t="shared" si="3"/>
        <v>Management and Production</v>
      </c>
      <c r="B89" s="5"/>
      <c r="C89" s="5" t="s">
        <v>337</v>
      </c>
      <c r="D89" s="20" t="s">
        <v>338</v>
      </c>
      <c r="E89" s="5"/>
      <c r="F89" s="20"/>
      <c r="G89" s="5" t="s">
        <v>67</v>
      </c>
      <c r="H89" s="20"/>
      <c r="I89" s="20"/>
      <c r="J89" s="20"/>
      <c r="K89" s="20"/>
      <c r="L89" s="20"/>
      <c r="M89" s="20"/>
      <c r="N89" s="20"/>
    </row>
  </sheetData>
  <autoFilter ref="A2:N89" xr:uid="{9751F6FA-7D72-4B74-8779-72D07086FCEE}"/>
  <mergeCells count="1">
    <mergeCell ref="A1:B1"/>
  </mergeCells>
  <hyperlinks>
    <hyperlink ref="A1" location="Index!A1" display="Index" xr:uid="{BE1B478D-2F84-47F0-A7C2-00BF568FCB36}"/>
    <hyperlink ref="A1:B1" location="Contents!A1" display="Return to Table of Contents" xr:uid="{65DE7E04-7588-4EE4-B80A-858569B3975B}"/>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866D83F1-E1FD-46D6-B35D-A9A51F8F76C1}">
          <x14:formula1>
            <xm:f>Lookups!$C$4:$C$10</xm:f>
          </x14:formula1>
          <xm:sqref>I4:I9 I11:I12 I81:I89 I31:I40 I56:I62 I42:I54 I72:I79 I15:I29 I65:I70</xm:sqref>
        </x14:dataValidation>
        <x14:dataValidation type="list" allowBlank="1" showInputMessage="1" showErrorMessage="1" xr:uid="{1635144B-BAF9-4212-B0BB-C17DBE69BCE1}">
          <x14:formula1>
            <xm:f>Lookups!$A$4:$A$8</xm:f>
          </x14:formula1>
          <xm:sqref>G4:G9 G56:G62 G11:G12 G31:G40 G42:G54 G72:G79 G81:G89 G15:G29 G65:G70</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F0F2-0354-4094-9B09-F143BA1930F6}">
  <sheetPr codeName="Sheet34">
    <tabColor theme="5"/>
  </sheetPr>
  <dimension ref="A1:N89"/>
  <sheetViews>
    <sheetView tabSelected="1" zoomScale="75" zoomScaleNormal="75" workbookViewId="0">
      <pane xSplit="3" ySplit="2" topLeftCell="J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341</v>
      </c>
      <c r="I4" s="20" t="s">
        <v>57</v>
      </c>
      <c r="J4" s="20" t="s">
        <v>1277</v>
      </c>
      <c r="K4" s="20"/>
      <c r="L4" s="20" t="s">
        <v>976</v>
      </c>
      <c r="M4" s="20" t="s">
        <v>61</v>
      </c>
      <c r="N4" s="20"/>
    </row>
    <row r="5" spans="1:14" ht="90">
      <c r="A5" s="5" t="str">
        <f t="shared" si="0"/>
        <v>Soil Characteristics</v>
      </c>
      <c r="B5" s="5"/>
      <c r="C5" s="5" t="s">
        <v>63</v>
      </c>
      <c r="D5" s="20" t="s">
        <v>64</v>
      </c>
      <c r="E5" s="5"/>
      <c r="F5" s="20" t="s">
        <v>66</v>
      </c>
      <c r="G5" s="5" t="s">
        <v>67</v>
      </c>
      <c r="H5" s="20" t="s">
        <v>347</v>
      </c>
      <c r="I5" s="20" t="s">
        <v>69</v>
      </c>
      <c r="J5" s="20" t="s">
        <v>1078</v>
      </c>
      <c r="K5" s="20"/>
      <c r="L5" s="20" t="s">
        <v>71</v>
      </c>
      <c r="M5" s="20" t="s">
        <v>72</v>
      </c>
      <c r="N5" s="20"/>
    </row>
    <row r="6" spans="1:14" ht="90">
      <c r="A6" s="5" t="str">
        <f t="shared" si="0"/>
        <v>Soil Characteristics</v>
      </c>
      <c r="B6" s="5"/>
      <c r="C6" s="5" t="s">
        <v>73</v>
      </c>
      <c r="D6" s="20" t="s">
        <v>74</v>
      </c>
      <c r="E6" s="5" t="s">
        <v>75</v>
      </c>
      <c r="F6" s="20"/>
      <c r="G6" s="5" t="s">
        <v>55</v>
      </c>
      <c r="H6" s="20" t="s">
        <v>352</v>
      </c>
      <c r="I6" s="20" t="s">
        <v>57</v>
      </c>
      <c r="J6" s="20" t="s">
        <v>1378</v>
      </c>
      <c r="K6" s="20"/>
      <c r="L6" s="20" t="s">
        <v>79</v>
      </c>
      <c r="M6" s="20" t="s">
        <v>80</v>
      </c>
      <c r="N6" s="20"/>
    </row>
    <row r="7" spans="1:14" ht="90">
      <c r="A7" s="5" t="str">
        <f t="shared" si="0"/>
        <v>Soil Characteristics</v>
      </c>
      <c r="B7" s="5"/>
      <c r="C7" s="5" t="s">
        <v>81</v>
      </c>
      <c r="D7" s="20" t="s">
        <v>82</v>
      </c>
      <c r="E7" s="5" t="s">
        <v>75</v>
      </c>
      <c r="F7" s="20"/>
      <c r="G7" s="5" t="s">
        <v>55</v>
      </c>
      <c r="H7" s="20" t="s">
        <v>83</v>
      </c>
      <c r="I7" s="20" t="s">
        <v>57</v>
      </c>
      <c r="J7" s="20" t="s">
        <v>759</v>
      </c>
      <c r="K7" s="20"/>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t="s">
        <v>981</v>
      </c>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t="s">
        <v>1278</v>
      </c>
      <c r="K9" s="20" t="s">
        <v>1279</v>
      </c>
      <c r="L9" s="20" t="s">
        <v>103</v>
      </c>
      <c r="M9" s="20" t="s">
        <v>104</v>
      </c>
      <c r="N9" s="20"/>
    </row>
    <row r="10" spans="1:14">
      <c r="A10" s="9" t="s">
        <v>105</v>
      </c>
      <c r="B10" s="22"/>
      <c r="C10" s="22"/>
      <c r="D10" s="49"/>
      <c r="E10" s="22"/>
      <c r="F10" s="22"/>
      <c r="G10" s="22"/>
      <c r="H10" s="49"/>
      <c r="I10" s="22"/>
      <c r="J10" s="49"/>
      <c r="K10" s="49"/>
      <c r="L10" s="49"/>
      <c r="M10" s="49"/>
      <c r="N10" s="22"/>
    </row>
    <row r="11" spans="1:14" ht="60">
      <c r="A11" s="5" t="str">
        <f>A10</f>
        <v>Terrain</v>
      </c>
      <c r="B11" s="5"/>
      <c r="C11" s="5" t="s">
        <v>107</v>
      </c>
      <c r="D11" s="5" t="s">
        <v>108</v>
      </c>
      <c r="E11" s="5" t="s">
        <v>109</v>
      </c>
      <c r="F11" s="20"/>
      <c r="G11" s="5" t="s">
        <v>55</v>
      </c>
      <c r="H11" s="20" t="s">
        <v>110</v>
      </c>
      <c r="I11" s="20" t="s">
        <v>111</v>
      </c>
      <c r="J11" s="20" t="s">
        <v>112</v>
      </c>
      <c r="K11" s="20"/>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c r="J15" s="20" t="s">
        <v>1177</v>
      </c>
      <c r="K15" s="20"/>
      <c r="L15" s="20"/>
      <c r="M15" s="20"/>
      <c r="N15" s="20"/>
    </row>
    <row r="16" spans="1:14" ht="30">
      <c r="A16" s="5" t="s">
        <v>123</v>
      </c>
      <c r="B16" s="5"/>
      <c r="C16" s="5" t="s">
        <v>131</v>
      </c>
      <c r="D16" s="20" t="s">
        <v>132</v>
      </c>
      <c r="E16" s="5" t="s">
        <v>65</v>
      </c>
      <c r="F16" s="20" t="s">
        <v>133</v>
      </c>
      <c r="G16" s="5" t="s">
        <v>55</v>
      </c>
      <c r="H16" s="20"/>
      <c r="I16" s="20"/>
      <c r="J16" s="20"/>
      <c r="K16" s="20"/>
      <c r="L16" s="20"/>
      <c r="M16" s="20"/>
      <c r="N16" s="20"/>
    </row>
    <row r="17" spans="1:14" ht="45">
      <c r="A17" s="5" t="s">
        <v>123</v>
      </c>
      <c r="B17" s="5"/>
      <c r="C17" s="5" t="s">
        <v>135</v>
      </c>
      <c r="D17" s="20" t="s">
        <v>136</v>
      </c>
      <c r="E17" s="5" t="s">
        <v>65</v>
      </c>
      <c r="F17" s="20" t="s">
        <v>137</v>
      </c>
      <c r="G17" s="5" t="s">
        <v>55</v>
      </c>
      <c r="H17" s="20"/>
      <c r="I17" s="20"/>
      <c r="J17" s="20"/>
      <c r="K17" s="20"/>
      <c r="L17" s="20"/>
      <c r="M17" s="20"/>
      <c r="N17" s="20"/>
    </row>
    <row r="18" spans="1:14" ht="45">
      <c r="A18" s="5" t="s">
        <v>123</v>
      </c>
      <c r="B18" s="5"/>
      <c r="C18" s="5" t="s">
        <v>139</v>
      </c>
      <c r="D18" s="20" t="s">
        <v>140</v>
      </c>
      <c r="E18" s="5" t="s">
        <v>75</v>
      </c>
      <c r="F18" s="20"/>
      <c r="G18" s="5" t="s">
        <v>55</v>
      </c>
      <c r="H18" s="20"/>
      <c r="I18" s="20"/>
      <c r="J18" s="20"/>
      <c r="K18" s="20"/>
      <c r="L18" s="20"/>
      <c r="M18" s="20"/>
      <c r="N18" s="20"/>
    </row>
    <row r="19" spans="1:14" ht="45">
      <c r="A19" s="5" t="s">
        <v>123</v>
      </c>
      <c r="B19" s="5"/>
      <c r="C19" s="5" t="s">
        <v>142</v>
      </c>
      <c r="D19" s="20" t="s">
        <v>143</v>
      </c>
      <c r="E19" s="5" t="s">
        <v>75</v>
      </c>
      <c r="F19" s="20"/>
      <c r="G19" s="5" t="s">
        <v>55</v>
      </c>
      <c r="H19" s="20"/>
      <c r="I19" s="20"/>
      <c r="J19" s="20"/>
      <c r="K19" s="20"/>
      <c r="L19" s="20"/>
      <c r="M19" s="20"/>
      <c r="N19" s="20"/>
    </row>
    <row r="20" spans="1:14" ht="240">
      <c r="A20" s="5" t="str">
        <f>A17</f>
        <v>Climate and weather</v>
      </c>
      <c r="B20" s="5" t="s">
        <v>145</v>
      </c>
      <c r="C20" s="5" t="s">
        <v>146</v>
      </c>
      <c r="D20" s="20" t="s">
        <v>147</v>
      </c>
      <c r="E20" s="5" t="s">
        <v>148</v>
      </c>
      <c r="F20" s="20"/>
      <c r="G20" s="5" t="s">
        <v>55</v>
      </c>
      <c r="H20" s="31" t="s">
        <v>380</v>
      </c>
      <c r="I20" s="20"/>
      <c r="J20" s="20"/>
      <c r="K20" s="20"/>
      <c r="L20" s="20"/>
      <c r="M20" s="20"/>
      <c r="N20" s="20"/>
    </row>
    <row r="21" spans="1:14" ht="30">
      <c r="A21" s="5" t="str">
        <f t="shared" ref="A21:A40" si="1">A20</f>
        <v>Climate and weather</v>
      </c>
      <c r="B21" s="5" t="s">
        <v>145</v>
      </c>
      <c r="C21" s="5" t="s">
        <v>151</v>
      </c>
      <c r="D21" s="20" t="s">
        <v>152</v>
      </c>
      <c r="E21" s="5" t="s">
        <v>153</v>
      </c>
      <c r="F21" s="20" t="s">
        <v>154</v>
      </c>
      <c r="G21" s="5" t="s">
        <v>55</v>
      </c>
      <c r="H21" s="20"/>
      <c r="I21" s="20"/>
      <c r="J21" s="20"/>
      <c r="K21" s="20"/>
      <c r="L21" s="20"/>
      <c r="M21" s="20"/>
      <c r="N21" s="20"/>
    </row>
    <row r="22" spans="1:14">
      <c r="A22" s="5" t="str">
        <f t="shared" si="1"/>
        <v>Climate and weather</v>
      </c>
      <c r="B22" s="5" t="s">
        <v>145</v>
      </c>
      <c r="C22" s="5" t="s">
        <v>156</v>
      </c>
      <c r="D22" s="20" t="s">
        <v>157</v>
      </c>
      <c r="E22" s="5" t="s">
        <v>153</v>
      </c>
      <c r="F22" s="20"/>
      <c r="G22" s="5" t="s">
        <v>67</v>
      </c>
      <c r="H22" s="20"/>
      <c r="I22" s="20"/>
      <c r="J22" s="20"/>
      <c r="K22" s="20"/>
      <c r="L22" s="20"/>
      <c r="M22" s="20"/>
      <c r="N22" s="20"/>
    </row>
    <row r="23" spans="1:14">
      <c r="A23" s="5" t="str">
        <f t="shared" si="1"/>
        <v>Climate and weather</v>
      </c>
      <c r="B23" s="5" t="s">
        <v>145</v>
      </c>
      <c r="C23" s="5" t="s">
        <v>158</v>
      </c>
      <c r="D23" s="20" t="s">
        <v>159</v>
      </c>
      <c r="E23" s="5" t="s">
        <v>153</v>
      </c>
      <c r="F23" s="20"/>
      <c r="G23" s="5" t="s">
        <v>67</v>
      </c>
      <c r="H23" s="20"/>
      <c r="I23" s="20"/>
      <c r="J23" s="20"/>
      <c r="K23" s="20"/>
      <c r="L23" s="20"/>
      <c r="M23" s="20"/>
      <c r="N23" s="20"/>
    </row>
    <row r="24" spans="1:14" ht="60">
      <c r="A24" s="5" t="str">
        <f>A23</f>
        <v>Climate and weather</v>
      </c>
      <c r="B24" s="5" t="s">
        <v>145</v>
      </c>
      <c r="C24" s="5" t="s">
        <v>391</v>
      </c>
      <c r="D24" s="20" t="s">
        <v>392</v>
      </c>
      <c r="E24" s="5" t="s">
        <v>153</v>
      </c>
      <c r="F24" s="20"/>
      <c r="G24" s="5" t="s">
        <v>67</v>
      </c>
      <c r="H24" s="20"/>
      <c r="I24" s="20"/>
      <c r="J24" s="20"/>
      <c r="K24" s="20"/>
      <c r="L24" s="20"/>
      <c r="M24" s="20"/>
      <c r="N24" s="20"/>
    </row>
    <row r="25" spans="1:14" ht="45">
      <c r="A25" s="5" t="str">
        <f>A24</f>
        <v>Climate and weather</v>
      </c>
      <c r="B25" s="5" t="s">
        <v>393</v>
      </c>
      <c r="C25" s="5"/>
      <c r="D25" s="20" t="s">
        <v>394</v>
      </c>
      <c r="E25" s="5" t="s">
        <v>395</v>
      </c>
      <c r="F25" s="20"/>
      <c r="G25" s="5" t="s">
        <v>67</v>
      </c>
      <c r="H25" s="20"/>
      <c r="I25" s="20"/>
      <c r="J25" s="20"/>
      <c r="K25" s="20"/>
      <c r="L25" s="20"/>
      <c r="M25" s="20"/>
      <c r="N25" s="20"/>
    </row>
    <row r="26" spans="1:14" ht="45">
      <c r="A26" s="5" t="str">
        <f>A23</f>
        <v>Climate and weather</v>
      </c>
      <c r="B26" s="5" t="s">
        <v>396</v>
      </c>
      <c r="C26" s="5" t="s">
        <v>160</v>
      </c>
      <c r="D26" s="20" t="s">
        <v>161</v>
      </c>
      <c r="E26" s="5" t="s">
        <v>162</v>
      </c>
      <c r="F26" s="20" t="s">
        <v>397</v>
      </c>
      <c r="G26" s="5" t="s">
        <v>55</v>
      </c>
      <c r="H26" s="20"/>
      <c r="I26" s="20"/>
      <c r="J26" s="20"/>
      <c r="K26" s="20"/>
      <c r="L26" s="20"/>
      <c r="M26" s="20"/>
      <c r="N26" s="20"/>
    </row>
    <row r="27" spans="1:14" ht="60">
      <c r="A27" s="5" t="str">
        <f>A24</f>
        <v>Climate and weather</v>
      </c>
      <c r="B27" s="5" t="s">
        <v>396</v>
      </c>
      <c r="C27" s="5" t="s">
        <v>400</v>
      </c>
      <c r="D27" s="20"/>
      <c r="E27" s="5" t="s">
        <v>400</v>
      </c>
      <c r="F27" s="20" t="s">
        <v>397</v>
      </c>
      <c r="G27" s="5" t="s">
        <v>55</v>
      </c>
      <c r="H27" s="20" t="s">
        <v>401</v>
      </c>
      <c r="I27" s="20"/>
      <c r="J27" s="20"/>
      <c r="L27" s="20"/>
      <c r="M27" s="20"/>
      <c r="N27" s="20"/>
    </row>
    <row r="28" spans="1:14" ht="45">
      <c r="A28" s="5" t="str">
        <f>A26</f>
        <v>Climate and weather</v>
      </c>
      <c r="B28" s="5" t="s">
        <v>396</v>
      </c>
      <c r="C28" s="5" t="s">
        <v>164</v>
      </c>
      <c r="D28" s="20" t="s">
        <v>165</v>
      </c>
      <c r="E28" s="5" t="s">
        <v>75</v>
      </c>
      <c r="F28" s="20" t="s">
        <v>166</v>
      </c>
      <c r="G28" s="5" t="s">
        <v>55</v>
      </c>
      <c r="H28" s="20"/>
      <c r="I28" s="20"/>
      <c r="J28" s="20"/>
      <c r="K28" s="20"/>
      <c r="L28" s="20"/>
      <c r="M28" s="20"/>
      <c r="N28" s="20"/>
    </row>
    <row r="29" spans="1:14" ht="45" collapsed="1">
      <c r="A29" s="5" t="str">
        <f t="shared" si="1"/>
        <v>Climate and weather</v>
      </c>
      <c r="B29" s="5" t="s">
        <v>168</v>
      </c>
      <c r="C29" s="5" t="s">
        <v>169</v>
      </c>
      <c r="D29" s="20" t="s">
        <v>170</v>
      </c>
      <c r="E29" s="5" t="s">
        <v>75</v>
      </c>
      <c r="F29" s="20" t="s">
        <v>171</v>
      </c>
      <c r="G29" s="5" t="s">
        <v>55</v>
      </c>
      <c r="H29" s="20"/>
      <c r="I29" s="20"/>
      <c r="J29" s="20"/>
      <c r="K29" s="20"/>
      <c r="L29" s="20"/>
      <c r="M29" s="20"/>
      <c r="N29" s="20"/>
    </row>
    <row r="30" spans="1:14">
      <c r="A30" s="52" t="str">
        <f t="shared" si="1"/>
        <v>Climate and weather</v>
      </c>
      <c r="B30" s="18" t="s">
        <v>173</v>
      </c>
      <c r="C30" s="18"/>
      <c r="D30" s="53"/>
      <c r="E30" s="53"/>
      <c r="F30" s="53"/>
      <c r="G30" s="53"/>
      <c r="H30" s="53"/>
      <c r="I30" s="53"/>
      <c r="J30" s="53"/>
      <c r="K30" s="53"/>
      <c r="L30" s="53"/>
      <c r="M30" s="53"/>
      <c r="N30" s="52"/>
    </row>
    <row r="31" spans="1:14" ht="30">
      <c r="A31" s="5" t="str">
        <f t="shared" si="1"/>
        <v>Climate and weather</v>
      </c>
      <c r="B31" s="5" t="s">
        <v>174</v>
      </c>
      <c r="C31" s="5" t="s">
        <v>175</v>
      </c>
      <c r="D31" s="20" t="s">
        <v>176</v>
      </c>
      <c r="E31" s="5" t="s">
        <v>128</v>
      </c>
      <c r="F31" s="20" t="s">
        <v>177</v>
      </c>
      <c r="G31" s="5" t="s">
        <v>55</v>
      </c>
      <c r="H31" s="20"/>
      <c r="I31" s="20"/>
      <c r="J31" s="20"/>
      <c r="K31" s="20"/>
      <c r="L31" s="20"/>
      <c r="M31" s="20"/>
      <c r="N31" s="20"/>
    </row>
    <row r="32" spans="1:14" ht="45">
      <c r="A32" s="5" t="str">
        <f t="shared" si="1"/>
        <v>Climate and weather</v>
      </c>
      <c r="B32" s="5" t="s">
        <v>174</v>
      </c>
      <c r="C32" s="5" t="s">
        <v>179</v>
      </c>
      <c r="D32" s="20" t="s">
        <v>180</v>
      </c>
      <c r="E32" s="5" t="s">
        <v>181</v>
      </c>
      <c r="F32" s="20" t="s">
        <v>182</v>
      </c>
      <c r="G32" s="5" t="s">
        <v>67</v>
      </c>
      <c r="H32" s="20"/>
      <c r="I32" s="20"/>
      <c r="J32" s="20"/>
      <c r="K32" s="20"/>
      <c r="L32" s="20"/>
      <c r="M32" s="20"/>
      <c r="N32" s="20"/>
    </row>
    <row r="33" spans="1:14" ht="45">
      <c r="A33" s="5" t="str">
        <f t="shared" si="1"/>
        <v>Climate and weather</v>
      </c>
      <c r="B33" s="5" t="s">
        <v>184</v>
      </c>
      <c r="C33" s="5" t="s">
        <v>185</v>
      </c>
      <c r="D33" s="20" t="s">
        <v>186</v>
      </c>
      <c r="E33" s="5" t="s">
        <v>181</v>
      </c>
      <c r="F33" s="20"/>
      <c r="G33" s="5" t="s">
        <v>55</v>
      </c>
      <c r="H33" s="20"/>
      <c r="I33" s="20" t="s">
        <v>111</v>
      </c>
      <c r="J33" s="20" t="s">
        <v>1280</v>
      </c>
      <c r="K33" s="20" t="s">
        <v>1281</v>
      </c>
      <c r="L33" s="20"/>
      <c r="M33" s="20"/>
      <c r="N33" s="20"/>
    </row>
    <row r="34" spans="1:14" ht="45">
      <c r="A34" s="5" t="str">
        <f t="shared" si="1"/>
        <v>Climate and weather</v>
      </c>
      <c r="B34" s="5" t="s">
        <v>184</v>
      </c>
      <c r="C34" s="5" t="s">
        <v>187</v>
      </c>
      <c r="D34" s="20" t="s">
        <v>188</v>
      </c>
      <c r="E34" s="5" t="s">
        <v>181</v>
      </c>
      <c r="F34" s="20"/>
      <c r="G34" s="5" t="s">
        <v>55</v>
      </c>
      <c r="H34" s="20"/>
      <c r="I34" s="20"/>
      <c r="J34" s="20"/>
      <c r="K34" s="20"/>
      <c r="L34" s="20"/>
      <c r="M34" s="20"/>
      <c r="N34" s="20"/>
    </row>
    <row r="35" spans="1:14" ht="30">
      <c r="A35" s="5" t="str">
        <f t="shared" si="1"/>
        <v>Climate and weather</v>
      </c>
      <c r="B35" s="5" t="s">
        <v>184</v>
      </c>
      <c r="C35" s="5" t="s">
        <v>192</v>
      </c>
      <c r="D35" s="20" t="s">
        <v>193</v>
      </c>
      <c r="E35" s="5" t="s">
        <v>75</v>
      </c>
      <c r="F35" s="20" t="s">
        <v>194</v>
      </c>
      <c r="G35" s="5" t="s">
        <v>67</v>
      </c>
      <c r="H35" s="20"/>
      <c r="I35" s="20"/>
      <c r="J35" s="20"/>
      <c r="K35" s="20"/>
      <c r="L35" s="20"/>
      <c r="M35" s="20"/>
      <c r="N35" s="20"/>
    </row>
    <row r="36" spans="1:14" ht="45">
      <c r="A36" s="5" t="str">
        <f t="shared" si="1"/>
        <v>Climate and weather</v>
      </c>
      <c r="B36" s="5" t="s">
        <v>196</v>
      </c>
      <c r="C36" s="5" t="s">
        <v>197</v>
      </c>
      <c r="D36" s="20" t="s">
        <v>198</v>
      </c>
      <c r="E36" s="5" t="s">
        <v>181</v>
      </c>
      <c r="F36" s="20"/>
      <c r="G36" s="5" t="s">
        <v>55</v>
      </c>
      <c r="H36" s="20"/>
      <c r="I36" s="20"/>
      <c r="J36" s="20"/>
      <c r="K36" s="20"/>
      <c r="L36" s="20"/>
      <c r="M36" s="20"/>
      <c r="N36" s="20"/>
    </row>
    <row r="37" spans="1:14" ht="45">
      <c r="A37" s="5" t="str">
        <f t="shared" si="1"/>
        <v>Climate and weather</v>
      </c>
      <c r="B37" s="5" t="s">
        <v>196</v>
      </c>
      <c r="C37" s="5" t="s">
        <v>201</v>
      </c>
      <c r="D37" s="20" t="s">
        <v>202</v>
      </c>
      <c r="E37" s="5" t="s">
        <v>181</v>
      </c>
      <c r="F37" s="20"/>
      <c r="G37" s="5" t="s">
        <v>55</v>
      </c>
      <c r="H37" s="20"/>
      <c r="I37" s="20"/>
      <c r="J37" s="20" t="s">
        <v>1282</v>
      </c>
      <c r="K37" s="20"/>
      <c r="L37" s="20"/>
      <c r="M37" s="20"/>
      <c r="N37" s="20"/>
    </row>
    <row r="38" spans="1:14" ht="30">
      <c r="A38" s="5" t="str">
        <f t="shared" si="1"/>
        <v>Climate and weather</v>
      </c>
      <c r="B38" s="5" t="s">
        <v>196</v>
      </c>
      <c r="C38" s="5" t="s">
        <v>418</v>
      </c>
      <c r="D38" s="20" t="s">
        <v>419</v>
      </c>
      <c r="E38" s="5" t="s">
        <v>153</v>
      </c>
      <c r="F38" s="20" t="s">
        <v>420</v>
      </c>
      <c r="G38" s="5" t="s">
        <v>55</v>
      </c>
      <c r="H38" s="20"/>
      <c r="I38" s="20"/>
      <c r="J38" s="20"/>
      <c r="K38" s="20"/>
      <c r="L38" s="20"/>
      <c r="M38" s="20"/>
      <c r="N38" s="20"/>
    </row>
    <row r="39" spans="1:14" ht="45">
      <c r="A39" s="5" t="str">
        <f>A37</f>
        <v>Climate and weather</v>
      </c>
      <c r="B39" s="5" t="s">
        <v>204</v>
      </c>
      <c r="C39" s="5" t="s">
        <v>205</v>
      </c>
      <c r="D39" s="20" t="s">
        <v>206</v>
      </c>
      <c r="E39" s="5" t="s">
        <v>181</v>
      </c>
      <c r="F39" s="20" t="s">
        <v>207</v>
      </c>
      <c r="G39" s="5" t="s">
        <v>67</v>
      </c>
      <c r="H39" s="20"/>
      <c r="I39" s="20"/>
      <c r="J39" s="20"/>
      <c r="K39" s="20"/>
      <c r="L39" s="20"/>
      <c r="M39" s="20"/>
      <c r="N39" s="20"/>
    </row>
    <row r="40" spans="1:14" ht="30">
      <c r="A40" s="5" t="str">
        <f t="shared" si="1"/>
        <v>Climate and weather</v>
      </c>
      <c r="B40" s="5" t="s">
        <v>209</v>
      </c>
      <c r="C40" s="5" t="s">
        <v>210</v>
      </c>
      <c r="D40" s="20" t="s">
        <v>211</v>
      </c>
      <c r="E40" s="5" t="s">
        <v>181</v>
      </c>
      <c r="F40" s="20" t="s">
        <v>207</v>
      </c>
      <c r="G40" s="5" t="s">
        <v>67</v>
      </c>
      <c r="H40" s="20"/>
      <c r="I40" s="20"/>
      <c r="J40" s="20"/>
      <c r="K40" s="20"/>
      <c r="L40" s="20"/>
      <c r="M40" s="20"/>
      <c r="N40" s="20"/>
    </row>
    <row r="41" spans="1:14">
      <c r="A41" s="9" t="s">
        <v>213</v>
      </c>
      <c r="B41" s="22"/>
      <c r="C41" s="22"/>
      <c r="D41" s="45"/>
      <c r="E41" s="9"/>
      <c r="F41" s="9"/>
      <c r="G41" s="9"/>
      <c r="H41" s="45"/>
      <c r="I41" s="9"/>
      <c r="J41" s="45"/>
      <c r="K41" s="45"/>
      <c r="L41" s="45"/>
      <c r="M41" s="45"/>
      <c r="N41" s="9"/>
    </row>
    <row r="42" spans="1:14" ht="60">
      <c r="A42" s="5" t="str">
        <f>A47</f>
        <v xml:space="preserve">Plant Characteristics </v>
      </c>
      <c r="B42" s="5" t="s">
        <v>214</v>
      </c>
      <c r="C42" s="5" t="s">
        <v>215</v>
      </c>
      <c r="D42" s="20" t="s">
        <v>216</v>
      </c>
      <c r="E42" s="5" t="s">
        <v>75</v>
      </c>
      <c r="F42" s="31"/>
      <c r="G42" s="5" t="s">
        <v>67</v>
      </c>
      <c r="H42" s="31"/>
      <c r="I42" s="31"/>
      <c r="J42" s="31"/>
      <c r="K42" s="31"/>
      <c r="L42" s="31"/>
      <c r="M42" s="31"/>
      <c r="N42" s="31"/>
    </row>
    <row r="43" spans="1:14" ht="30">
      <c r="A43" s="5" t="str">
        <f>A54</f>
        <v xml:space="preserve">Plant Characteristics </v>
      </c>
      <c r="B43" s="5" t="s">
        <v>214</v>
      </c>
      <c r="C43" s="5" t="s">
        <v>217</v>
      </c>
      <c r="D43" s="20" t="s">
        <v>218</v>
      </c>
      <c r="E43" s="5" t="s">
        <v>75</v>
      </c>
      <c r="F43" s="31" t="s">
        <v>219</v>
      </c>
      <c r="G43" s="5" t="s">
        <v>220</v>
      </c>
      <c r="H43" s="31"/>
      <c r="I43" s="31"/>
      <c r="J43" s="31"/>
      <c r="K43" s="31"/>
      <c r="L43" s="31"/>
      <c r="M43" s="31"/>
      <c r="N43" s="31"/>
    </row>
    <row r="44" spans="1:14">
      <c r="A44" s="5" t="str">
        <f>A43</f>
        <v xml:space="preserve">Plant Characteristics </v>
      </c>
      <c r="B44" s="5" t="s">
        <v>214</v>
      </c>
      <c r="C44" s="5" t="s">
        <v>221</v>
      </c>
      <c r="D44" s="20" t="s">
        <v>222</v>
      </c>
      <c r="E44" s="5" t="s">
        <v>75</v>
      </c>
      <c r="F44" s="31" t="s">
        <v>219</v>
      </c>
      <c r="G44" s="5" t="s">
        <v>220</v>
      </c>
      <c r="H44" s="31"/>
      <c r="I44" s="31"/>
      <c r="J44" s="31"/>
      <c r="K44" s="31"/>
      <c r="L44" s="31"/>
      <c r="M44" s="31"/>
      <c r="N44" s="31"/>
    </row>
    <row r="45" spans="1:14" ht="30">
      <c r="A45" s="5" t="str">
        <f>A48</f>
        <v xml:space="preserve">Plant Characteristics </v>
      </c>
      <c r="B45" s="5" t="s">
        <v>214</v>
      </c>
      <c r="C45" s="5" t="s">
        <v>223</v>
      </c>
      <c r="D45" s="20" t="s">
        <v>224</v>
      </c>
      <c r="E45" s="5" t="s">
        <v>75</v>
      </c>
      <c r="F45" s="31" t="s">
        <v>225</v>
      </c>
      <c r="G45" s="5" t="s">
        <v>220</v>
      </c>
      <c r="H45" s="31"/>
      <c r="I45" s="31"/>
      <c r="J45" s="31"/>
      <c r="K45" s="31"/>
      <c r="L45" s="31"/>
      <c r="M45" s="31"/>
      <c r="N45" s="31"/>
    </row>
    <row r="46" spans="1:14" ht="45">
      <c r="A46" s="5" t="str">
        <f>A41</f>
        <v xml:space="preserve">Plant Characteristics </v>
      </c>
      <c r="B46" s="5" t="s">
        <v>226</v>
      </c>
      <c r="C46" s="5" t="s">
        <v>227</v>
      </c>
      <c r="D46" s="20" t="s">
        <v>228</v>
      </c>
      <c r="E46" s="5" t="s">
        <v>75</v>
      </c>
      <c r="F46" s="31" t="s">
        <v>229</v>
      </c>
      <c r="G46" s="5" t="s">
        <v>67</v>
      </c>
      <c r="H46" s="31"/>
      <c r="I46" s="31"/>
      <c r="J46" s="31"/>
      <c r="K46" s="31"/>
      <c r="L46" s="31"/>
      <c r="M46" s="31"/>
      <c r="N46" s="31"/>
    </row>
    <row r="47" spans="1:14">
      <c r="A47" s="5" t="str">
        <f>A46</f>
        <v xml:space="preserve">Plant Characteristics </v>
      </c>
      <c r="B47" s="5" t="s">
        <v>226</v>
      </c>
      <c r="C47" s="5" t="s">
        <v>230</v>
      </c>
      <c r="D47" s="20" t="s">
        <v>231</v>
      </c>
      <c r="E47" s="5" t="s">
        <v>232</v>
      </c>
      <c r="F47" s="31"/>
      <c r="G47" s="5" t="s">
        <v>55</v>
      </c>
      <c r="H47" s="31"/>
      <c r="I47" s="31"/>
      <c r="J47" s="31"/>
      <c r="K47" s="31"/>
      <c r="L47" s="31"/>
      <c r="M47" s="31"/>
      <c r="N47" s="31"/>
    </row>
    <row r="48" spans="1:14">
      <c r="A48" s="5" t="str">
        <f>A42</f>
        <v xml:space="preserve">Plant Characteristics </v>
      </c>
      <c r="B48" s="5" t="s">
        <v>226</v>
      </c>
      <c r="C48" s="5" t="s">
        <v>233</v>
      </c>
      <c r="D48" s="20" t="s">
        <v>234</v>
      </c>
      <c r="E48" s="20" t="s">
        <v>75</v>
      </c>
      <c r="F48" s="31"/>
      <c r="G48" s="5" t="s">
        <v>67</v>
      </c>
      <c r="H48" s="31"/>
      <c r="I48" s="31"/>
      <c r="J48" s="31"/>
      <c r="K48" s="31"/>
      <c r="L48" s="31"/>
      <c r="M48" s="31"/>
      <c r="N48" s="31"/>
    </row>
    <row r="49" spans="1:14" ht="60">
      <c r="A49" s="5" t="str">
        <f>A44</f>
        <v xml:space="preserve">Plant Characteristics </v>
      </c>
      <c r="B49" s="5" t="s">
        <v>226</v>
      </c>
      <c r="C49" s="5" t="s">
        <v>235</v>
      </c>
      <c r="D49" s="20" t="s">
        <v>236</v>
      </c>
      <c r="E49" s="20" t="s">
        <v>75</v>
      </c>
      <c r="F49" s="31"/>
      <c r="G49" s="5" t="s">
        <v>55</v>
      </c>
      <c r="H49" s="31"/>
      <c r="I49" s="31"/>
      <c r="J49" s="31"/>
      <c r="K49" s="31"/>
      <c r="L49" s="31"/>
      <c r="M49" s="31"/>
      <c r="N49" s="31"/>
    </row>
    <row r="50" spans="1:14" ht="30">
      <c r="A50" s="5" t="str">
        <f>A49</f>
        <v xml:space="preserve">Plant Characteristics </v>
      </c>
      <c r="B50" s="5"/>
      <c r="C50" s="5" t="s">
        <v>237</v>
      </c>
      <c r="D50" s="20" t="s">
        <v>238</v>
      </c>
      <c r="E50" s="20" t="s">
        <v>75</v>
      </c>
      <c r="F50" s="31"/>
      <c r="G50" s="5" t="s">
        <v>67</v>
      </c>
      <c r="H50" s="31"/>
      <c r="I50" s="31"/>
      <c r="J50" s="31"/>
      <c r="K50" s="31"/>
      <c r="L50" s="31"/>
      <c r="M50" s="31"/>
      <c r="N50" s="31"/>
    </row>
    <row r="51" spans="1:14" ht="45">
      <c r="A51" s="5" t="str">
        <f>A50</f>
        <v xml:space="preserve">Plant Characteristics </v>
      </c>
      <c r="B51" s="5"/>
      <c r="C51" s="5" t="s">
        <v>239</v>
      </c>
      <c r="D51" s="20" t="s">
        <v>240</v>
      </c>
      <c r="E51" s="20" t="s">
        <v>75</v>
      </c>
      <c r="F51" s="31"/>
      <c r="G51" s="5" t="s">
        <v>67</v>
      </c>
      <c r="H51" s="31"/>
      <c r="I51" s="31"/>
      <c r="J51" s="31"/>
      <c r="K51" s="31"/>
      <c r="L51" s="31"/>
      <c r="M51" s="31"/>
      <c r="N51" s="31"/>
    </row>
    <row r="52" spans="1:14" ht="45">
      <c r="A52" s="5" t="str">
        <f>A51</f>
        <v xml:space="preserve">Plant Characteristics </v>
      </c>
      <c r="B52" s="5"/>
      <c r="C52" s="5" t="s">
        <v>241</v>
      </c>
      <c r="D52" s="20" t="s">
        <v>242</v>
      </c>
      <c r="E52" s="5" t="s">
        <v>243</v>
      </c>
      <c r="F52" s="31" t="s">
        <v>244</v>
      </c>
      <c r="G52" s="5" t="s">
        <v>55</v>
      </c>
      <c r="H52" s="31"/>
      <c r="I52" s="31"/>
      <c r="J52" s="31"/>
      <c r="K52" s="31"/>
      <c r="L52" s="31"/>
      <c r="M52" s="31"/>
      <c r="N52" s="31"/>
    </row>
    <row r="53" spans="1:14" ht="75">
      <c r="A53" s="5" t="str">
        <f>A44</f>
        <v xml:space="preserve">Plant Characteristics </v>
      </c>
      <c r="B53" s="5" t="s">
        <v>245</v>
      </c>
      <c r="C53" s="5" t="s">
        <v>246</v>
      </c>
      <c r="D53" s="31" t="s">
        <v>247</v>
      </c>
      <c r="E53" s="5" t="s">
        <v>75</v>
      </c>
      <c r="F53" s="31"/>
      <c r="G53" s="5" t="s">
        <v>67</v>
      </c>
      <c r="H53" s="31"/>
      <c r="I53" s="31"/>
      <c r="J53" s="31"/>
      <c r="K53" s="31"/>
      <c r="L53" s="31"/>
      <c r="M53" s="31"/>
      <c r="N53" s="31"/>
    </row>
    <row r="54" spans="1:14" ht="30">
      <c r="A54" s="5" t="str">
        <f>A45</f>
        <v xml:space="preserve">Plant Characteristics </v>
      </c>
      <c r="B54" s="5" t="s">
        <v>245</v>
      </c>
      <c r="C54" s="5" t="s">
        <v>248</v>
      </c>
      <c r="D54" s="20" t="s">
        <v>249</v>
      </c>
      <c r="E54" s="5" t="s">
        <v>75</v>
      </c>
      <c r="F54" s="31"/>
      <c r="G54" s="5" t="s">
        <v>67</v>
      </c>
      <c r="H54" s="31"/>
      <c r="I54" s="31"/>
      <c r="J54" s="31"/>
      <c r="K54" s="31"/>
      <c r="L54" s="31"/>
      <c r="M54" s="31"/>
      <c r="N54" s="31"/>
    </row>
    <row r="55" spans="1:14">
      <c r="A55" s="9" t="s">
        <v>250</v>
      </c>
      <c r="B55" s="22"/>
      <c r="C55" s="22"/>
      <c r="D55" s="45"/>
      <c r="E55" s="9"/>
      <c r="F55" s="9"/>
      <c r="G55" s="9"/>
      <c r="H55" s="45"/>
      <c r="I55" s="9"/>
      <c r="J55" s="45"/>
      <c r="K55" s="45"/>
      <c r="L55" s="45"/>
      <c r="M55" s="45"/>
      <c r="N55" s="9"/>
    </row>
    <row r="56" spans="1:14">
      <c r="A56" s="5" t="str">
        <f t="shared" ref="A56:A62" si="2">A55</f>
        <v>Pests, Diseases, and Weeds</v>
      </c>
      <c r="B56" s="5" t="s">
        <v>251</v>
      </c>
      <c r="C56" s="5" t="s">
        <v>252</v>
      </c>
      <c r="D56" s="20" t="s">
        <v>253</v>
      </c>
      <c r="E56" s="5" t="s">
        <v>75</v>
      </c>
      <c r="F56" s="20"/>
      <c r="G56" s="5" t="s">
        <v>67</v>
      </c>
      <c r="H56" s="31"/>
      <c r="I56" s="31"/>
      <c r="J56" s="31"/>
      <c r="K56" s="31"/>
      <c r="L56" s="31"/>
      <c r="M56" s="31"/>
      <c r="N56" s="31"/>
    </row>
    <row r="57" spans="1:14">
      <c r="A57" s="5" t="str">
        <f t="shared" si="2"/>
        <v>Pests, Diseases, and Weeds</v>
      </c>
      <c r="B57" s="5" t="s">
        <v>251</v>
      </c>
      <c r="C57" s="5" t="s">
        <v>254</v>
      </c>
      <c r="D57" s="20" t="s">
        <v>255</v>
      </c>
      <c r="E57" s="5" t="s">
        <v>75</v>
      </c>
      <c r="F57" s="20" t="s">
        <v>256</v>
      </c>
      <c r="G57" s="5" t="s">
        <v>220</v>
      </c>
      <c r="H57" s="31"/>
      <c r="I57" s="31"/>
      <c r="J57" s="31"/>
      <c r="K57" s="31"/>
      <c r="L57" s="31"/>
      <c r="M57" s="31"/>
      <c r="N57" s="31"/>
    </row>
    <row r="58" spans="1:14">
      <c r="A58" s="5" t="str">
        <f t="shared" si="2"/>
        <v>Pests, Diseases, and Weeds</v>
      </c>
      <c r="B58" s="5" t="s">
        <v>251</v>
      </c>
      <c r="C58" s="5" t="s">
        <v>257</v>
      </c>
      <c r="D58" s="20" t="s">
        <v>258</v>
      </c>
      <c r="E58" s="5" t="s">
        <v>75</v>
      </c>
      <c r="F58" s="20"/>
      <c r="G58" s="5" t="s">
        <v>67</v>
      </c>
      <c r="H58" s="31"/>
      <c r="I58" s="31"/>
      <c r="J58" s="31"/>
      <c r="K58" s="31"/>
      <c r="L58" s="31"/>
      <c r="M58" s="31"/>
      <c r="N58" s="31"/>
    </row>
    <row r="59" spans="1:14">
      <c r="A59" s="5" t="str">
        <f t="shared" si="2"/>
        <v>Pests, Diseases, and Weeds</v>
      </c>
      <c r="B59" s="5" t="s">
        <v>251</v>
      </c>
      <c r="C59" s="5" t="s">
        <v>259</v>
      </c>
      <c r="D59" s="20" t="s">
        <v>260</v>
      </c>
      <c r="E59" s="5" t="s">
        <v>75</v>
      </c>
      <c r="F59" s="20" t="s">
        <v>256</v>
      </c>
      <c r="G59" s="5" t="s">
        <v>220</v>
      </c>
      <c r="H59" s="31"/>
      <c r="I59" s="31"/>
      <c r="J59" s="31"/>
      <c r="K59" s="31"/>
      <c r="L59" s="31"/>
      <c r="M59" s="31"/>
      <c r="N59" s="31"/>
    </row>
    <row r="60" spans="1:14" ht="30">
      <c r="A60" s="5" t="str">
        <f t="shared" si="2"/>
        <v>Pests, Diseases, and Weeds</v>
      </c>
      <c r="B60" s="5" t="s">
        <v>261</v>
      </c>
      <c r="C60" s="5" t="s">
        <v>262</v>
      </c>
      <c r="D60" s="20" t="s">
        <v>263</v>
      </c>
      <c r="E60" s="5" t="s">
        <v>75</v>
      </c>
      <c r="F60" s="20"/>
      <c r="G60" s="5" t="s">
        <v>67</v>
      </c>
      <c r="H60" s="31"/>
      <c r="I60" s="31"/>
      <c r="J60" s="31"/>
      <c r="K60" s="31"/>
      <c r="L60" s="31"/>
      <c r="M60" s="31"/>
      <c r="N60" s="31"/>
    </row>
    <row r="61" spans="1:14">
      <c r="A61" s="5" t="str">
        <f t="shared" si="2"/>
        <v>Pests, Diseases, and Weeds</v>
      </c>
      <c r="B61" s="5" t="s">
        <v>261</v>
      </c>
      <c r="C61" s="5" t="s">
        <v>264</v>
      </c>
      <c r="D61" s="20" t="s">
        <v>265</v>
      </c>
      <c r="E61" s="5" t="s">
        <v>75</v>
      </c>
      <c r="F61" s="20"/>
      <c r="G61" s="5" t="s">
        <v>220</v>
      </c>
      <c r="H61" s="31"/>
      <c r="I61" s="31"/>
      <c r="J61" s="31"/>
      <c r="K61" s="31"/>
      <c r="L61" s="31"/>
      <c r="M61" s="31"/>
      <c r="N61" s="31"/>
    </row>
    <row r="62" spans="1:14" ht="30">
      <c r="A62" s="5" t="str">
        <f t="shared" si="2"/>
        <v>Pests, Diseases, and Weeds</v>
      </c>
      <c r="B62" s="5" t="s">
        <v>261</v>
      </c>
      <c r="C62" s="5" t="s">
        <v>266</v>
      </c>
      <c r="D62" s="20" t="s">
        <v>267</v>
      </c>
      <c r="E62" s="5" t="s">
        <v>75</v>
      </c>
      <c r="F62" s="20"/>
      <c r="G62" s="5" t="s">
        <v>67</v>
      </c>
      <c r="H62" s="31"/>
      <c r="I62" s="31"/>
      <c r="J62" s="31"/>
      <c r="K62" s="31"/>
      <c r="L62" s="31"/>
      <c r="M62" s="31"/>
      <c r="N62" s="31"/>
    </row>
    <row r="63" spans="1:14">
      <c r="A63" s="9" t="s">
        <v>268</v>
      </c>
      <c r="B63" s="22"/>
      <c r="C63" s="22"/>
      <c r="D63" s="45"/>
      <c r="E63" s="9"/>
      <c r="F63" s="9"/>
      <c r="G63" s="9"/>
      <c r="H63" s="45"/>
      <c r="I63" s="9"/>
      <c r="J63" s="45"/>
      <c r="K63" s="45"/>
      <c r="L63" s="45"/>
      <c r="M63" s="45"/>
      <c r="N63" s="9"/>
    </row>
    <row r="64" spans="1:14">
      <c r="A64" s="18" t="str">
        <f>A63</f>
        <v>Management and Production</v>
      </c>
      <c r="B64" s="18" t="s">
        <v>269</v>
      </c>
      <c r="C64" s="18"/>
      <c r="D64" s="53"/>
      <c r="E64" s="52"/>
      <c r="F64" s="52"/>
      <c r="G64" s="52"/>
      <c r="H64" s="53"/>
      <c r="I64" s="52"/>
      <c r="J64" s="53"/>
      <c r="K64" s="53"/>
      <c r="L64" s="53"/>
      <c r="M64" s="53"/>
      <c r="N64" s="52"/>
    </row>
    <row r="65" spans="1:14" ht="30">
      <c r="A65" s="57" t="str">
        <f t="shared" ref="A65:A89" si="3">A64</f>
        <v>Management and Production</v>
      </c>
      <c r="B65" s="5" t="s">
        <v>270</v>
      </c>
      <c r="C65" s="5" t="s">
        <v>271</v>
      </c>
      <c r="D65" s="20" t="s">
        <v>272</v>
      </c>
      <c r="E65" s="5" t="s">
        <v>75</v>
      </c>
      <c r="F65" s="20" t="s">
        <v>273</v>
      </c>
      <c r="G65" s="5" t="s">
        <v>67</v>
      </c>
      <c r="H65" s="31"/>
      <c r="I65" s="31"/>
      <c r="J65" s="31"/>
      <c r="K65" s="31"/>
      <c r="L65" s="31"/>
      <c r="M65" s="31"/>
      <c r="N65" s="31"/>
    </row>
    <row r="66" spans="1:14" ht="45">
      <c r="A66" s="57" t="str">
        <f t="shared" si="3"/>
        <v>Management and Production</v>
      </c>
      <c r="B66" s="5" t="s">
        <v>270</v>
      </c>
      <c r="C66" s="5" t="s">
        <v>275</v>
      </c>
      <c r="D66" s="20" t="s">
        <v>425</v>
      </c>
      <c r="E66" s="5" t="s">
        <v>75</v>
      </c>
      <c r="F66" s="20" t="s">
        <v>277</v>
      </c>
      <c r="G66" s="5" t="s">
        <v>67</v>
      </c>
      <c r="H66" s="31"/>
      <c r="I66" s="31"/>
      <c r="J66" s="31"/>
      <c r="K66" s="31"/>
      <c r="L66" s="31"/>
      <c r="M66" s="31"/>
      <c r="N66" s="31"/>
    </row>
    <row r="67" spans="1:14">
      <c r="A67" s="57" t="str">
        <f t="shared" si="3"/>
        <v>Management and Production</v>
      </c>
      <c r="B67" s="5"/>
      <c r="C67" s="5" t="s">
        <v>278</v>
      </c>
      <c r="D67" s="20" t="s">
        <v>279</v>
      </c>
      <c r="E67" s="5" t="s">
        <v>75</v>
      </c>
      <c r="F67" s="20" t="s">
        <v>280</v>
      </c>
      <c r="G67" s="5" t="s">
        <v>67</v>
      </c>
      <c r="H67" s="31"/>
      <c r="I67" s="31"/>
      <c r="J67" s="31"/>
      <c r="K67" s="31"/>
      <c r="L67" s="31"/>
      <c r="M67" s="31"/>
      <c r="N67" s="31"/>
    </row>
    <row r="68" spans="1:14" ht="30">
      <c r="A68" s="57" t="str">
        <f t="shared" si="3"/>
        <v>Management and Production</v>
      </c>
      <c r="B68" s="5" t="s">
        <v>281</v>
      </c>
      <c r="C68" s="5" t="s">
        <v>282</v>
      </c>
      <c r="D68" s="20" t="s">
        <v>283</v>
      </c>
      <c r="E68" s="5" t="s">
        <v>75</v>
      </c>
      <c r="F68" s="20" t="s">
        <v>284</v>
      </c>
      <c r="G68" s="5" t="s">
        <v>67</v>
      </c>
      <c r="H68" s="31"/>
      <c r="I68" s="31"/>
      <c r="J68" s="31"/>
      <c r="K68" s="31"/>
      <c r="L68" s="31"/>
      <c r="M68" s="31"/>
      <c r="N68" s="31"/>
    </row>
    <row r="69" spans="1:14" ht="45">
      <c r="A69" s="57" t="str">
        <f t="shared" si="3"/>
        <v>Management and Production</v>
      </c>
      <c r="B69" s="5"/>
      <c r="C69" s="5" t="s">
        <v>285</v>
      </c>
      <c r="D69" s="20" t="s">
        <v>286</v>
      </c>
      <c r="E69" s="5" t="s">
        <v>75</v>
      </c>
      <c r="F69" s="20" t="s">
        <v>284</v>
      </c>
      <c r="G69" s="5" t="s">
        <v>67</v>
      </c>
      <c r="H69" s="31"/>
      <c r="I69" s="31"/>
      <c r="J69" s="31"/>
      <c r="K69" s="31"/>
      <c r="L69" s="31"/>
      <c r="M69" s="31"/>
      <c r="N69" s="31"/>
    </row>
    <row r="70" spans="1:14">
      <c r="A70" s="57" t="str">
        <f t="shared" si="3"/>
        <v>Management and Production</v>
      </c>
      <c r="B70" s="5"/>
      <c r="C70" s="5" t="s">
        <v>287</v>
      </c>
      <c r="D70" s="20" t="s">
        <v>288</v>
      </c>
      <c r="E70" s="5" t="s">
        <v>75</v>
      </c>
      <c r="F70" s="20" t="s">
        <v>289</v>
      </c>
      <c r="G70" s="5" t="s">
        <v>67</v>
      </c>
      <c r="H70" s="31"/>
      <c r="I70" s="31"/>
      <c r="J70" s="31"/>
      <c r="K70" s="31"/>
      <c r="L70" s="31"/>
      <c r="M70" s="31"/>
      <c r="N70" s="31"/>
    </row>
    <row r="71" spans="1:14">
      <c r="A71" s="18" t="str">
        <f t="shared" si="3"/>
        <v>Management and Production</v>
      </c>
      <c r="B71" s="18" t="s">
        <v>290</v>
      </c>
      <c r="C71" s="18"/>
      <c r="D71" s="53"/>
      <c r="E71" s="52"/>
      <c r="F71" s="52"/>
      <c r="G71" s="52"/>
      <c r="H71" s="53"/>
      <c r="I71" s="52"/>
      <c r="J71" s="53"/>
      <c r="K71" s="53"/>
      <c r="L71" s="53"/>
      <c r="M71" s="53"/>
      <c r="N71" s="52"/>
    </row>
    <row r="72" spans="1:14" ht="45">
      <c r="A72" s="57" t="str">
        <f t="shared" si="3"/>
        <v>Management and Production</v>
      </c>
      <c r="B72" s="5" t="s">
        <v>291</v>
      </c>
      <c r="C72" s="5" t="s">
        <v>292</v>
      </c>
      <c r="D72" s="20" t="s">
        <v>293</v>
      </c>
      <c r="E72" s="5" t="s">
        <v>75</v>
      </c>
      <c r="F72" s="20" t="s">
        <v>294</v>
      </c>
      <c r="G72" s="5" t="s">
        <v>55</v>
      </c>
      <c r="H72" s="20"/>
      <c r="I72" s="20"/>
      <c r="J72" s="20"/>
      <c r="K72" s="20"/>
      <c r="L72" s="20"/>
      <c r="M72" s="20"/>
      <c r="N72" s="20"/>
    </row>
    <row r="73" spans="1:14" ht="45">
      <c r="A73" s="57" t="str">
        <f t="shared" si="3"/>
        <v>Management and Production</v>
      </c>
      <c r="B73" s="5"/>
      <c r="C73" s="5" t="s">
        <v>295</v>
      </c>
      <c r="D73" s="20" t="s">
        <v>296</v>
      </c>
      <c r="E73" s="5" t="s">
        <v>75</v>
      </c>
      <c r="F73" s="20"/>
      <c r="G73" s="5" t="s">
        <v>67</v>
      </c>
      <c r="H73" s="20"/>
      <c r="I73" s="20"/>
      <c r="J73" s="20"/>
      <c r="K73" s="20"/>
      <c r="L73" s="20"/>
      <c r="M73" s="20"/>
      <c r="N73" s="20"/>
    </row>
    <row r="74" spans="1:14" ht="45">
      <c r="A74" s="57" t="str">
        <f t="shared" si="3"/>
        <v>Management and Production</v>
      </c>
      <c r="B74" s="5"/>
      <c r="C74" s="5" t="s">
        <v>297</v>
      </c>
      <c r="D74" s="20" t="s">
        <v>298</v>
      </c>
      <c r="E74" s="5" t="s">
        <v>75</v>
      </c>
      <c r="F74" s="20" t="s">
        <v>299</v>
      </c>
      <c r="G74" s="5" t="s">
        <v>55</v>
      </c>
      <c r="H74" s="20"/>
      <c r="I74" s="20"/>
      <c r="J74" s="20"/>
      <c r="K74" s="20"/>
      <c r="L74" s="20"/>
      <c r="M74" s="20"/>
      <c r="N74" s="20"/>
    </row>
    <row r="75" spans="1:14">
      <c r="A75" s="57" t="str">
        <f t="shared" si="3"/>
        <v>Management and Production</v>
      </c>
      <c r="B75" s="5"/>
      <c r="C75" s="5" t="s">
        <v>300</v>
      </c>
      <c r="D75" s="20" t="s">
        <v>301</v>
      </c>
      <c r="E75" s="5" t="s">
        <v>75</v>
      </c>
      <c r="F75" s="20"/>
      <c r="G75" s="5" t="s">
        <v>67</v>
      </c>
      <c r="H75" s="20"/>
      <c r="I75" s="20"/>
      <c r="J75" s="20"/>
      <c r="K75" s="20"/>
      <c r="L75" s="20"/>
      <c r="M75" s="20"/>
      <c r="N75" s="20"/>
    </row>
    <row r="76" spans="1:14">
      <c r="A76" s="57" t="str">
        <f t="shared" si="3"/>
        <v>Management and Production</v>
      </c>
      <c r="B76" s="5"/>
      <c r="C76" s="5" t="s">
        <v>302</v>
      </c>
      <c r="D76" s="20" t="s">
        <v>303</v>
      </c>
      <c r="E76" s="5" t="s">
        <v>75</v>
      </c>
      <c r="F76" s="20" t="s">
        <v>294</v>
      </c>
      <c r="G76" s="5" t="s">
        <v>55</v>
      </c>
      <c r="H76" s="20"/>
      <c r="I76" s="20"/>
      <c r="J76" s="20"/>
      <c r="K76" s="20"/>
      <c r="L76" s="20"/>
      <c r="M76" s="20"/>
      <c r="N76" s="20"/>
    </row>
    <row r="77" spans="1:14" ht="45">
      <c r="A77" s="57" t="str">
        <f t="shared" si="3"/>
        <v>Management and Production</v>
      </c>
      <c r="B77" s="5" t="s">
        <v>304</v>
      </c>
      <c r="C77" s="5" t="s">
        <v>305</v>
      </c>
      <c r="D77" s="20" t="s">
        <v>306</v>
      </c>
      <c r="E77" s="5" t="s">
        <v>75</v>
      </c>
      <c r="F77" s="20" t="s">
        <v>307</v>
      </c>
      <c r="G77" s="5" t="s">
        <v>67</v>
      </c>
      <c r="H77" s="20"/>
      <c r="I77" s="20"/>
      <c r="J77" s="20"/>
      <c r="K77" s="20"/>
      <c r="L77" s="20"/>
      <c r="M77" s="20"/>
      <c r="N77" s="20"/>
    </row>
    <row r="78" spans="1:14">
      <c r="A78" s="57" t="str">
        <f t="shared" si="3"/>
        <v>Management and Production</v>
      </c>
      <c r="B78" s="5"/>
      <c r="C78" s="5" t="s">
        <v>308</v>
      </c>
      <c r="D78" s="20" t="s">
        <v>309</v>
      </c>
      <c r="E78" s="5" t="s">
        <v>75</v>
      </c>
      <c r="F78" s="20" t="s">
        <v>310</v>
      </c>
      <c r="G78" s="5" t="s">
        <v>67</v>
      </c>
      <c r="H78" s="20"/>
      <c r="I78" s="20"/>
      <c r="J78" s="20"/>
      <c r="K78" s="20"/>
      <c r="L78" s="20"/>
      <c r="M78" s="20"/>
      <c r="N78" s="20"/>
    </row>
    <row r="79" spans="1:14" ht="30">
      <c r="A79" s="57" t="str">
        <f t="shared" si="3"/>
        <v>Management and Production</v>
      </c>
      <c r="B79" s="5"/>
      <c r="C79" s="5" t="s">
        <v>311</v>
      </c>
      <c r="D79" s="20" t="s">
        <v>312</v>
      </c>
      <c r="E79" s="5" t="s">
        <v>75</v>
      </c>
      <c r="F79" s="20" t="s">
        <v>313</v>
      </c>
      <c r="G79" s="5" t="s">
        <v>67</v>
      </c>
      <c r="H79" s="20"/>
      <c r="I79" s="20"/>
      <c r="J79" s="20"/>
      <c r="K79" s="20"/>
      <c r="L79" s="20"/>
      <c r="M79" s="20"/>
      <c r="N79" s="20"/>
    </row>
    <row r="80" spans="1:14">
      <c r="A80" s="18" t="str">
        <f t="shared" si="3"/>
        <v>Management and Production</v>
      </c>
      <c r="B80" s="18" t="s">
        <v>314</v>
      </c>
      <c r="C80" s="18"/>
      <c r="D80" s="53"/>
      <c r="E80" s="53"/>
      <c r="F80" s="53"/>
      <c r="G80" s="53"/>
      <c r="H80" s="53"/>
      <c r="I80" s="53"/>
      <c r="J80" s="53"/>
      <c r="K80" s="53"/>
      <c r="L80" s="53"/>
      <c r="M80" s="53"/>
      <c r="N80" s="52"/>
    </row>
    <row r="81" spans="1:14" ht="45">
      <c r="A81" s="57" t="str">
        <f t="shared" si="3"/>
        <v>Management and Production</v>
      </c>
      <c r="B81" s="5" t="s">
        <v>304</v>
      </c>
      <c r="C81" s="5" t="s">
        <v>315</v>
      </c>
      <c r="D81" s="20" t="s">
        <v>316</v>
      </c>
      <c r="E81" s="5" t="s">
        <v>75</v>
      </c>
      <c r="F81" s="20"/>
      <c r="G81" s="5" t="s">
        <v>220</v>
      </c>
      <c r="H81" s="20"/>
      <c r="I81" s="20"/>
      <c r="J81" s="20"/>
      <c r="K81" s="20"/>
      <c r="L81" s="20"/>
      <c r="M81" s="20"/>
      <c r="N81" s="20"/>
    </row>
    <row r="82" spans="1:14">
      <c r="A82" s="57" t="str">
        <f t="shared" si="3"/>
        <v>Management and Production</v>
      </c>
      <c r="B82" s="5"/>
      <c r="C82" s="5" t="s">
        <v>317</v>
      </c>
      <c r="D82" s="20" t="s">
        <v>318</v>
      </c>
      <c r="E82" s="5" t="s">
        <v>75</v>
      </c>
      <c r="F82" s="20"/>
      <c r="G82" s="5" t="s">
        <v>220</v>
      </c>
      <c r="H82" s="20"/>
      <c r="I82" s="20"/>
      <c r="J82" s="20"/>
      <c r="K82" s="20"/>
      <c r="L82" s="20"/>
      <c r="M82" s="20"/>
      <c r="N82" s="20"/>
    </row>
    <row r="83" spans="1:14" ht="30">
      <c r="A83" s="57" t="str">
        <f t="shared" si="3"/>
        <v>Management and Production</v>
      </c>
      <c r="B83" s="5"/>
      <c r="C83" s="5" t="s">
        <v>319</v>
      </c>
      <c r="D83" s="20" t="s">
        <v>320</v>
      </c>
      <c r="E83" s="5" t="s">
        <v>321</v>
      </c>
      <c r="F83" s="20"/>
      <c r="G83" s="5" t="s">
        <v>220</v>
      </c>
      <c r="H83" s="20"/>
      <c r="I83" s="20"/>
      <c r="J83" s="20"/>
      <c r="K83" s="20"/>
      <c r="L83" s="20"/>
      <c r="M83" s="20"/>
      <c r="N83" s="20"/>
    </row>
    <row r="84" spans="1:14" ht="30">
      <c r="A84" s="57" t="str">
        <f t="shared" si="3"/>
        <v>Management and Production</v>
      </c>
      <c r="B84" s="5"/>
      <c r="C84" s="5" t="s">
        <v>322</v>
      </c>
      <c r="D84" s="20" t="s">
        <v>323</v>
      </c>
      <c r="E84" s="5" t="s">
        <v>324</v>
      </c>
      <c r="F84" s="20"/>
      <c r="G84" s="5" t="s">
        <v>220</v>
      </c>
      <c r="H84" s="20"/>
      <c r="I84" s="20"/>
      <c r="J84" s="20"/>
      <c r="K84" s="20"/>
      <c r="L84" s="20"/>
      <c r="M84" s="20"/>
      <c r="N84" s="20"/>
    </row>
    <row r="85" spans="1:14" ht="30">
      <c r="A85" s="57" t="str">
        <f t="shared" si="3"/>
        <v>Management and Production</v>
      </c>
      <c r="B85" s="5" t="s">
        <v>325</v>
      </c>
      <c r="C85" s="5" t="s">
        <v>326</v>
      </c>
      <c r="D85" s="20" t="s">
        <v>327</v>
      </c>
      <c r="E85" s="5" t="s">
        <v>75</v>
      </c>
      <c r="F85" s="20" t="s">
        <v>328</v>
      </c>
      <c r="G85" s="5" t="s">
        <v>67</v>
      </c>
      <c r="H85" s="20"/>
      <c r="I85" s="20"/>
      <c r="J85" s="20"/>
      <c r="K85" s="20"/>
      <c r="L85" s="20"/>
      <c r="M85" s="20"/>
      <c r="N85" s="20"/>
    </row>
    <row r="86" spans="1:14">
      <c r="A86" s="57" t="str">
        <f t="shared" si="3"/>
        <v>Management and Production</v>
      </c>
      <c r="B86" s="5"/>
      <c r="C86" s="5" t="s">
        <v>329</v>
      </c>
      <c r="D86" s="20" t="s">
        <v>330</v>
      </c>
      <c r="E86" s="5" t="s">
        <v>331</v>
      </c>
      <c r="F86" s="20" t="s">
        <v>284</v>
      </c>
      <c r="G86" s="5" t="s">
        <v>55</v>
      </c>
      <c r="H86" s="20"/>
      <c r="I86" s="20"/>
      <c r="J86" s="20"/>
      <c r="K86" s="20"/>
      <c r="L86" s="20"/>
      <c r="M86" s="20"/>
      <c r="N86" s="20"/>
    </row>
    <row r="87" spans="1:14">
      <c r="A87" s="57" t="str">
        <f t="shared" si="3"/>
        <v>Management and Production</v>
      </c>
      <c r="B87" s="5"/>
      <c r="C87" s="5" t="s">
        <v>332</v>
      </c>
      <c r="D87" s="20" t="s">
        <v>333</v>
      </c>
      <c r="E87" s="5" t="s">
        <v>331</v>
      </c>
      <c r="F87" s="20" t="s">
        <v>284</v>
      </c>
      <c r="G87" s="5" t="s">
        <v>55</v>
      </c>
      <c r="H87" s="20"/>
      <c r="I87" s="20"/>
      <c r="J87" s="20"/>
      <c r="K87" s="20"/>
      <c r="L87" s="20"/>
      <c r="M87" s="20"/>
      <c r="N87" s="20"/>
    </row>
    <row r="88" spans="1:14">
      <c r="A88" s="57" t="str">
        <f t="shared" si="3"/>
        <v>Management and Production</v>
      </c>
      <c r="B88" s="5"/>
      <c r="C88" s="5" t="s">
        <v>334</v>
      </c>
      <c r="D88" s="20" t="s">
        <v>335</v>
      </c>
      <c r="E88" s="5"/>
      <c r="F88" s="20" t="s">
        <v>336</v>
      </c>
      <c r="G88" s="5" t="s">
        <v>67</v>
      </c>
      <c r="H88" s="20"/>
      <c r="I88" s="20"/>
      <c r="J88" s="20"/>
      <c r="K88" s="20"/>
      <c r="L88" s="20"/>
      <c r="M88" s="20"/>
      <c r="N88" s="20"/>
    </row>
    <row r="89" spans="1:14" ht="30">
      <c r="A89" s="57" t="str">
        <f t="shared" si="3"/>
        <v>Management and Production</v>
      </c>
      <c r="B89" s="5"/>
      <c r="C89" s="5" t="s">
        <v>337</v>
      </c>
      <c r="D89" s="20" t="s">
        <v>338</v>
      </c>
      <c r="E89" s="5"/>
      <c r="F89" s="20"/>
      <c r="G89" s="5" t="s">
        <v>67</v>
      </c>
      <c r="H89" s="20"/>
      <c r="I89" s="20"/>
      <c r="J89" s="20"/>
      <c r="K89" s="20"/>
      <c r="L89" s="20"/>
      <c r="M89" s="20"/>
      <c r="N89" s="20"/>
    </row>
  </sheetData>
  <autoFilter ref="A2:N89" xr:uid="{9751F6FA-7D72-4B74-8779-72D07086FCEE}"/>
  <mergeCells count="1">
    <mergeCell ref="A1:B1"/>
  </mergeCells>
  <hyperlinks>
    <hyperlink ref="A1" location="Index!A1" display="Index" xr:uid="{7EE10E76-15CE-4C19-9734-7CC666578F27}"/>
    <hyperlink ref="A1:B1" location="Contents!A1" display="Return to Table of Contents" xr:uid="{3427BB3A-6AD2-4C8B-A00A-5FB57E5E71AD}"/>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E1E09F69-2531-4F1D-9766-B6FA9E219B78}">
          <x14:formula1>
            <xm:f>Lookups!$A$4:$A$8</xm:f>
          </x14:formula1>
          <xm:sqref>G4:G9 G56:G62 G11:G12 G31:G40 G42:G54 G72:G79 G81:G89 G15:G29 G65:G70</xm:sqref>
        </x14:dataValidation>
        <x14:dataValidation type="list" allowBlank="1" showInputMessage="1" showErrorMessage="1" xr:uid="{DFCC417E-8A1F-40EE-8524-6096158E3BEC}">
          <x14:formula1>
            <xm:f>Lookups!$C$4:$C$10</xm:f>
          </x14:formula1>
          <xm:sqref>I4:I9 I11:I12 I81:I89 I31:I40 I56:I62 I42:I54 I72:I79 I15:I29 I65:I70</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8F987-C54C-4B0C-B256-3358A82085AE}">
  <sheetPr codeName="Sheet35">
    <tabColor theme="5"/>
  </sheetPr>
  <dimension ref="A1:N90"/>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341</v>
      </c>
      <c r="I4" s="20" t="s">
        <v>57</v>
      </c>
      <c r="J4" s="20"/>
      <c r="K4" s="20"/>
      <c r="L4" s="20" t="s">
        <v>976</v>
      </c>
      <c r="M4" s="20" t="s">
        <v>61</v>
      </c>
      <c r="N4" s="20"/>
    </row>
    <row r="5" spans="1:14" ht="90">
      <c r="A5" s="5" t="str">
        <f t="shared" si="0"/>
        <v>Soil Characteristics</v>
      </c>
      <c r="B5" s="5"/>
      <c r="C5" s="5" t="s">
        <v>63</v>
      </c>
      <c r="D5" s="20" t="s">
        <v>64</v>
      </c>
      <c r="E5" s="5"/>
      <c r="F5" s="20" t="s">
        <v>66</v>
      </c>
      <c r="G5" s="5" t="s">
        <v>67</v>
      </c>
      <c r="H5" s="20" t="s">
        <v>347</v>
      </c>
      <c r="I5" s="20" t="s">
        <v>69</v>
      </c>
      <c r="J5" s="20"/>
      <c r="K5" s="20"/>
      <c r="L5" s="20" t="s">
        <v>71</v>
      </c>
      <c r="M5" s="20" t="s">
        <v>72</v>
      </c>
      <c r="N5" s="20"/>
    </row>
    <row r="6" spans="1:14" ht="90">
      <c r="A6" s="5" t="str">
        <f t="shared" si="0"/>
        <v>Soil Characteristics</v>
      </c>
      <c r="B6" s="5"/>
      <c r="C6" s="5" t="s">
        <v>73</v>
      </c>
      <c r="D6" s="20" t="s">
        <v>74</v>
      </c>
      <c r="E6" s="5" t="s">
        <v>75</v>
      </c>
      <c r="F6" s="20"/>
      <c r="G6" s="5" t="s">
        <v>55</v>
      </c>
      <c r="H6" s="20" t="s">
        <v>352</v>
      </c>
      <c r="I6" s="20" t="s">
        <v>57</v>
      </c>
      <c r="J6" s="20"/>
      <c r="K6" s="20"/>
      <c r="L6" s="20" t="s">
        <v>79</v>
      </c>
      <c r="M6" s="20" t="s">
        <v>80</v>
      </c>
      <c r="N6" s="20"/>
    </row>
    <row r="7" spans="1:14" ht="90">
      <c r="A7" s="5" t="str">
        <f t="shared" si="0"/>
        <v>Soil Characteristics</v>
      </c>
      <c r="B7" s="5"/>
      <c r="C7" s="5" t="s">
        <v>81</v>
      </c>
      <c r="D7" s="20" t="s">
        <v>82</v>
      </c>
      <c r="E7" s="5" t="s">
        <v>75</v>
      </c>
      <c r="F7" s="20"/>
      <c r="G7" s="5" t="s">
        <v>55</v>
      </c>
      <c r="H7" s="20" t="s">
        <v>83</v>
      </c>
      <c r="I7" s="20" t="s">
        <v>57</v>
      </c>
      <c r="J7" s="20"/>
      <c r="K7" s="20"/>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60">
      <c r="A11" s="5" t="str">
        <f>A10</f>
        <v>Terrain</v>
      </c>
      <c r="B11" s="5"/>
      <c r="C11" s="5" t="s">
        <v>107</v>
      </c>
      <c r="D11" s="5" t="s">
        <v>108</v>
      </c>
      <c r="E11" s="5" t="s">
        <v>109</v>
      </c>
      <c r="F11" s="20"/>
      <c r="G11" s="5" t="s">
        <v>55</v>
      </c>
      <c r="H11" s="20" t="s">
        <v>110</v>
      </c>
      <c r="I11" s="20" t="s">
        <v>111</v>
      </c>
      <c r="J11" s="20"/>
      <c r="K11" s="20"/>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c r="J15" s="20"/>
      <c r="K15" s="20"/>
      <c r="L15" s="20"/>
      <c r="M15" s="20"/>
      <c r="N15" s="20"/>
    </row>
    <row r="16" spans="1:14" ht="30">
      <c r="A16" s="5" t="s">
        <v>123</v>
      </c>
      <c r="B16" s="5"/>
      <c r="C16" s="5" t="s">
        <v>131</v>
      </c>
      <c r="D16" s="20" t="s">
        <v>132</v>
      </c>
      <c r="E16" s="5" t="s">
        <v>65</v>
      </c>
      <c r="F16" s="20" t="s">
        <v>133</v>
      </c>
      <c r="G16" s="5" t="s">
        <v>55</v>
      </c>
      <c r="H16" s="20"/>
      <c r="I16" s="20"/>
      <c r="J16" s="20"/>
      <c r="K16" s="20"/>
      <c r="L16" s="20"/>
      <c r="M16" s="20"/>
      <c r="N16" s="20"/>
    </row>
    <row r="17" spans="1:14" ht="45">
      <c r="A17" s="5" t="s">
        <v>123</v>
      </c>
      <c r="B17" s="5"/>
      <c r="C17" s="5" t="s">
        <v>135</v>
      </c>
      <c r="D17" s="20" t="s">
        <v>136</v>
      </c>
      <c r="E17" s="5" t="s">
        <v>65</v>
      </c>
      <c r="F17" s="20" t="s">
        <v>137</v>
      </c>
      <c r="G17" s="5" t="s">
        <v>55</v>
      </c>
      <c r="H17" s="20"/>
      <c r="I17" s="20"/>
      <c r="J17" s="20"/>
      <c r="K17" s="20"/>
      <c r="L17" s="20"/>
      <c r="M17" s="20"/>
      <c r="N17" s="20"/>
    </row>
    <row r="18" spans="1:14" ht="45">
      <c r="A18" s="5" t="s">
        <v>123</v>
      </c>
      <c r="B18" s="5"/>
      <c r="C18" s="5" t="s">
        <v>139</v>
      </c>
      <c r="D18" s="20" t="s">
        <v>140</v>
      </c>
      <c r="E18" s="5" t="s">
        <v>75</v>
      </c>
      <c r="F18" s="20"/>
      <c r="G18" s="5" t="s">
        <v>55</v>
      </c>
      <c r="H18" s="20"/>
      <c r="I18" s="20"/>
      <c r="J18" s="20"/>
      <c r="K18" s="20"/>
      <c r="L18" s="20"/>
      <c r="M18" s="20"/>
      <c r="N18" s="20"/>
    </row>
    <row r="19" spans="1:14" ht="45">
      <c r="A19" s="5" t="s">
        <v>123</v>
      </c>
      <c r="B19" s="5"/>
      <c r="C19" s="5" t="s">
        <v>142</v>
      </c>
      <c r="D19" s="20" t="s">
        <v>143</v>
      </c>
      <c r="E19" s="5" t="s">
        <v>75</v>
      </c>
      <c r="F19" s="20"/>
      <c r="G19" s="5" t="s">
        <v>55</v>
      </c>
      <c r="H19" s="20"/>
      <c r="I19" s="20"/>
      <c r="J19" s="20"/>
      <c r="K19" s="20"/>
      <c r="L19" s="20"/>
      <c r="M19" s="20"/>
      <c r="N19" s="20"/>
    </row>
    <row r="20" spans="1:14" ht="240">
      <c r="A20" s="5" t="str">
        <f>A17</f>
        <v>Climate and weather</v>
      </c>
      <c r="B20" s="5" t="s">
        <v>145</v>
      </c>
      <c r="C20" s="5" t="s">
        <v>146</v>
      </c>
      <c r="D20" s="20" t="s">
        <v>147</v>
      </c>
      <c r="E20" s="5" t="s">
        <v>148</v>
      </c>
      <c r="F20" s="20"/>
      <c r="G20" s="5" t="s">
        <v>55</v>
      </c>
      <c r="H20" s="31" t="s">
        <v>380</v>
      </c>
      <c r="I20" s="20"/>
      <c r="J20" s="20"/>
      <c r="K20" s="20"/>
      <c r="L20" s="20"/>
      <c r="M20" s="20"/>
      <c r="N20" s="20"/>
    </row>
    <row r="21" spans="1:14">
      <c r="A21" s="5" t="str">
        <f>A19</f>
        <v>Climate and weather</v>
      </c>
      <c r="B21" s="5" t="s">
        <v>145</v>
      </c>
      <c r="C21" s="5" t="s">
        <v>383</v>
      </c>
      <c r="D21" s="20" t="s">
        <v>384</v>
      </c>
      <c r="E21" s="5" t="s">
        <v>153</v>
      </c>
      <c r="F21" s="20"/>
      <c r="G21" s="5" t="s">
        <v>55</v>
      </c>
      <c r="H21" s="31"/>
      <c r="I21" s="20"/>
      <c r="J21" s="2"/>
      <c r="K21" s="20"/>
      <c r="L21" s="20"/>
      <c r="M21" s="20"/>
      <c r="N21" s="20"/>
    </row>
    <row r="22" spans="1:14" ht="30">
      <c r="A22" s="5" t="str">
        <f>A20</f>
        <v>Climate and weather</v>
      </c>
      <c r="B22" s="5" t="s">
        <v>145</v>
      </c>
      <c r="C22" s="5" t="s">
        <v>151</v>
      </c>
      <c r="D22" s="20" t="s">
        <v>152</v>
      </c>
      <c r="E22" s="5" t="s">
        <v>153</v>
      </c>
      <c r="F22" s="20" t="s">
        <v>154</v>
      </c>
      <c r="G22" s="5" t="s">
        <v>55</v>
      </c>
      <c r="H22" s="20"/>
      <c r="I22" s="20"/>
      <c r="J22" s="20"/>
      <c r="K22" s="20"/>
      <c r="L22" s="20"/>
      <c r="M22" s="20"/>
      <c r="N22" s="20"/>
    </row>
    <row r="23" spans="1:14">
      <c r="A23" s="5" t="str">
        <f t="shared" ref="A23:A41" si="1">A22</f>
        <v>Climate and weather</v>
      </c>
      <c r="B23" s="5" t="s">
        <v>145</v>
      </c>
      <c r="C23" s="5" t="s">
        <v>156</v>
      </c>
      <c r="D23" s="20" t="s">
        <v>157</v>
      </c>
      <c r="E23" s="5" t="s">
        <v>153</v>
      </c>
      <c r="F23" s="20"/>
      <c r="G23" s="5" t="s">
        <v>67</v>
      </c>
      <c r="H23" s="20"/>
      <c r="I23" s="20"/>
      <c r="J23" s="20"/>
      <c r="K23" s="20"/>
      <c r="L23" s="20"/>
      <c r="M23" s="20"/>
      <c r="N23" s="20"/>
    </row>
    <row r="24" spans="1:14">
      <c r="A24" s="5" t="str">
        <f t="shared" si="1"/>
        <v>Climate and weather</v>
      </c>
      <c r="B24" s="5" t="s">
        <v>145</v>
      </c>
      <c r="C24" s="5" t="s">
        <v>158</v>
      </c>
      <c r="D24" s="20" t="s">
        <v>159</v>
      </c>
      <c r="E24" s="5" t="s">
        <v>153</v>
      </c>
      <c r="F24" s="20"/>
      <c r="G24" s="5" t="s">
        <v>67</v>
      </c>
      <c r="H24" s="20"/>
      <c r="I24" s="20"/>
      <c r="J24" s="20"/>
      <c r="K24" s="20"/>
      <c r="L24" s="20"/>
      <c r="M24" s="20"/>
      <c r="N24" s="20"/>
    </row>
    <row r="25" spans="1:14" ht="60">
      <c r="A25" s="5" t="str">
        <f>A24</f>
        <v>Climate and weather</v>
      </c>
      <c r="B25" s="5" t="s">
        <v>145</v>
      </c>
      <c r="C25" s="5" t="s">
        <v>391</v>
      </c>
      <c r="D25" s="20" t="s">
        <v>392</v>
      </c>
      <c r="E25" s="5" t="s">
        <v>153</v>
      </c>
      <c r="F25" s="20"/>
      <c r="G25" s="5" t="s">
        <v>67</v>
      </c>
      <c r="H25" s="20"/>
      <c r="I25" s="20"/>
      <c r="J25" s="20"/>
      <c r="K25" s="20"/>
      <c r="L25" s="20"/>
      <c r="M25" s="20"/>
      <c r="N25" s="20"/>
    </row>
    <row r="26" spans="1:14" ht="45">
      <c r="A26" s="5" t="str">
        <f>A25</f>
        <v>Climate and weather</v>
      </c>
      <c r="B26" s="5" t="s">
        <v>393</v>
      </c>
      <c r="C26" s="5"/>
      <c r="D26" s="20" t="s">
        <v>394</v>
      </c>
      <c r="E26" s="5" t="s">
        <v>395</v>
      </c>
      <c r="F26" s="20"/>
      <c r="G26" s="5" t="s">
        <v>67</v>
      </c>
      <c r="H26" s="20"/>
      <c r="I26" s="20"/>
      <c r="J26" s="20"/>
      <c r="K26" s="20"/>
      <c r="L26" s="20"/>
      <c r="M26" s="20"/>
      <c r="N26" s="20"/>
    </row>
    <row r="27" spans="1:14" ht="45">
      <c r="A27" s="5" t="str">
        <f>A24</f>
        <v>Climate and weather</v>
      </c>
      <c r="B27" s="5" t="s">
        <v>396</v>
      </c>
      <c r="C27" s="5" t="s">
        <v>160</v>
      </c>
      <c r="D27" s="20" t="s">
        <v>161</v>
      </c>
      <c r="E27" s="5" t="s">
        <v>162</v>
      </c>
      <c r="F27" s="20" t="s">
        <v>397</v>
      </c>
      <c r="G27" s="5" t="s">
        <v>55</v>
      </c>
      <c r="H27" s="20"/>
      <c r="I27" s="20"/>
      <c r="J27" s="20"/>
      <c r="K27" s="20"/>
      <c r="L27" s="20"/>
      <c r="M27" s="20"/>
      <c r="N27" s="20"/>
    </row>
    <row r="28" spans="1:14" ht="60">
      <c r="A28" s="5" t="str">
        <f>A25</f>
        <v>Climate and weather</v>
      </c>
      <c r="B28" s="5" t="s">
        <v>396</v>
      </c>
      <c r="C28" s="5" t="s">
        <v>400</v>
      </c>
      <c r="D28" s="20"/>
      <c r="E28" s="5" t="s">
        <v>400</v>
      </c>
      <c r="F28" s="20" t="s">
        <v>397</v>
      </c>
      <c r="G28" s="5" t="s">
        <v>55</v>
      </c>
      <c r="H28" s="20" t="s">
        <v>401</v>
      </c>
      <c r="I28" s="20"/>
      <c r="J28" s="20"/>
      <c r="L28" s="20"/>
      <c r="M28" s="20"/>
      <c r="N28" s="20"/>
    </row>
    <row r="29" spans="1:14" ht="45">
      <c r="A29" s="5" t="str">
        <f>A27</f>
        <v>Climate and weather</v>
      </c>
      <c r="B29" s="5" t="s">
        <v>396</v>
      </c>
      <c r="C29" s="5" t="s">
        <v>164</v>
      </c>
      <c r="D29" s="20" t="s">
        <v>165</v>
      </c>
      <c r="E29" s="5" t="s">
        <v>75</v>
      </c>
      <c r="F29" s="20" t="s">
        <v>166</v>
      </c>
      <c r="G29" s="5" t="s">
        <v>55</v>
      </c>
      <c r="H29" s="20"/>
      <c r="I29" s="20"/>
      <c r="J29" s="20"/>
      <c r="K29" s="20"/>
      <c r="L29" s="20"/>
      <c r="M29" s="20"/>
      <c r="N29" s="20"/>
    </row>
    <row r="30" spans="1:14" ht="45" collapsed="1">
      <c r="A30" s="5" t="str">
        <f t="shared" si="1"/>
        <v>Climate and weather</v>
      </c>
      <c r="B30" s="5" t="s">
        <v>168</v>
      </c>
      <c r="C30" s="5" t="s">
        <v>169</v>
      </c>
      <c r="D30" s="20" t="s">
        <v>170</v>
      </c>
      <c r="E30" s="5" t="s">
        <v>75</v>
      </c>
      <c r="F30" s="20" t="s">
        <v>171</v>
      </c>
      <c r="G30" s="5" t="s">
        <v>55</v>
      </c>
      <c r="H30" s="20"/>
      <c r="I30" s="20"/>
      <c r="J30" s="20"/>
      <c r="K30" s="20"/>
      <c r="L30" s="20"/>
      <c r="M30" s="20"/>
      <c r="N30" s="20"/>
    </row>
    <row r="31" spans="1:14">
      <c r="A31" s="52" t="str">
        <f t="shared" si="1"/>
        <v>Climate and weather</v>
      </c>
      <c r="B31" s="18" t="s">
        <v>173</v>
      </c>
      <c r="C31" s="18"/>
      <c r="D31" s="53"/>
      <c r="E31" s="53"/>
      <c r="F31" s="53"/>
      <c r="G31" s="53"/>
      <c r="H31" s="53"/>
      <c r="I31" s="53"/>
      <c r="J31" s="53"/>
      <c r="K31" s="53"/>
      <c r="L31" s="53"/>
      <c r="M31" s="53"/>
      <c r="N31" s="52"/>
    </row>
    <row r="32" spans="1:14" ht="30">
      <c r="A32" s="5" t="str">
        <f t="shared" si="1"/>
        <v>Climate and weather</v>
      </c>
      <c r="B32" s="5" t="s">
        <v>174</v>
      </c>
      <c r="C32" s="5" t="s">
        <v>175</v>
      </c>
      <c r="D32" s="20" t="s">
        <v>176</v>
      </c>
      <c r="E32" s="5" t="s">
        <v>128</v>
      </c>
      <c r="F32" s="20" t="s">
        <v>177</v>
      </c>
      <c r="G32" s="5" t="s">
        <v>55</v>
      </c>
      <c r="H32" s="20"/>
      <c r="I32" s="20"/>
      <c r="J32" s="20"/>
      <c r="K32" s="20"/>
      <c r="L32" s="20"/>
      <c r="M32" s="20"/>
      <c r="N32" s="20"/>
    </row>
    <row r="33" spans="1:14" ht="45">
      <c r="A33" s="5" t="str">
        <f t="shared" si="1"/>
        <v>Climate and weather</v>
      </c>
      <c r="B33" s="5" t="s">
        <v>174</v>
      </c>
      <c r="C33" s="5" t="s">
        <v>179</v>
      </c>
      <c r="D33" s="20" t="s">
        <v>180</v>
      </c>
      <c r="E33" s="5" t="s">
        <v>181</v>
      </c>
      <c r="F33" s="20" t="s">
        <v>182</v>
      </c>
      <c r="G33" s="5" t="s">
        <v>67</v>
      </c>
      <c r="H33" s="20"/>
      <c r="I33" s="20"/>
      <c r="J33" s="20"/>
      <c r="K33" s="20"/>
      <c r="L33" s="20"/>
      <c r="M33" s="20"/>
      <c r="N33" s="20"/>
    </row>
    <row r="34" spans="1:14" ht="45">
      <c r="A34" s="5" t="str">
        <f t="shared" si="1"/>
        <v>Climate and weather</v>
      </c>
      <c r="B34" s="5" t="s">
        <v>184</v>
      </c>
      <c r="C34" s="5" t="s">
        <v>185</v>
      </c>
      <c r="D34" s="20" t="s">
        <v>186</v>
      </c>
      <c r="E34" s="5" t="s">
        <v>181</v>
      </c>
      <c r="F34" s="20"/>
      <c r="G34" s="5" t="s">
        <v>55</v>
      </c>
      <c r="H34" s="20"/>
      <c r="I34" s="20"/>
      <c r="J34" s="20"/>
      <c r="K34" s="20"/>
      <c r="L34" s="20"/>
      <c r="M34" s="20"/>
      <c r="N34" s="20"/>
    </row>
    <row r="35" spans="1:14" ht="45">
      <c r="A35" s="5" t="str">
        <f t="shared" si="1"/>
        <v>Climate and weather</v>
      </c>
      <c r="B35" s="5" t="s">
        <v>184</v>
      </c>
      <c r="C35" s="5" t="s">
        <v>187</v>
      </c>
      <c r="D35" s="20" t="s">
        <v>188</v>
      </c>
      <c r="E35" s="5" t="s">
        <v>181</v>
      </c>
      <c r="F35" s="20"/>
      <c r="G35" s="5" t="s">
        <v>55</v>
      </c>
      <c r="H35" s="20"/>
      <c r="I35" s="20"/>
      <c r="J35" s="20"/>
      <c r="K35" s="20"/>
      <c r="L35" s="20"/>
      <c r="M35" s="20"/>
      <c r="N35" s="20"/>
    </row>
    <row r="36" spans="1:14" ht="30">
      <c r="A36" s="5" t="str">
        <f t="shared" si="1"/>
        <v>Climate and weather</v>
      </c>
      <c r="B36" s="5" t="s">
        <v>184</v>
      </c>
      <c r="C36" s="5" t="s">
        <v>192</v>
      </c>
      <c r="D36" s="20" t="s">
        <v>193</v>
      </c>
      <c r="E36" s="5" t="s">
        <v>75</v>
      </c>
      <c r="F36" s="20" t="s">
        <v>194</v>
      </c>
      <c r="G36" s="5" t="s">
        <v>67</v>
      </c>
      <c r="H36" s="20"/>
      <c r="I36" s="20"/>
      <c r="J36" s="20"/>
      <c r="K36" s="20"/>
      <c r="L36" s="20"/>
      <c r="M36" s="20"/>
      <c r="N36" s="20"/>
    </row>
    <row r="37" spans="1:14" ht="45">
      <c r="A37" s="5" t="str">
        <f t="shared" si="1"/>
        <v>Climate and weather</v>
      </c>
      <c r="B37" s="5" t="s">
        <v>196</v>
      </c>
      <c r="C37" s="5" t="s">
        <v>197</v>
      </c>
      <c r="D37" s="20" t="s">
        <v>198</v>
      </c>
      <c r="E37" s="5" t="s">
        <v>181</v>
      </c>
      <c r="F37" s="20"/>
      <c r="G37" s="5" t="s">
        <v>55</v>
      </c>
      <c r="H37" s="20"/>
      <c r="I37" s="20"/>
      <c r="J37" s="20"/>
      <c r="K37" s="20"/>
      <c r="L37" s="20"/>
      <c r="M37" s="20"/>
      <c r="N37" s="20"/>
    </row>
    <row r="38" spans="1:14" ht="45">
      <c r="A38" s="5" t="str">
        <f t="shared" si="1"/>
        <v>Climate and weather</v>
      </c>
      <c r="B38" s="5" t="s">
        <v>196</v>
      </c>
      <c r="C38" s="5" t="s">
        <v>201</v>
      </c>
      <c r="D38" s="20" t="s">
        <v>202</v>
      </c>
      <c r="E38" s="5" t="s">
        <v>181</v>
      </c>
      <c r="F38" s="20"/>
      <c r="G38" s="5" t="s">
        <v>55</v>
      </c>
      <c r="H38" s="20"/>
      <c r="I38" s="20"/>
      <c r="J38" s="20"/>
      <c r="K38" s="20"/>
      <c r="L38" s="20"/>
      <c r="M38" s="20"/>
      <c r="N38" s="20"/>
    </row>
    <row r="39" spans="1:14" ht="30">
      <c r="A39" s="5" t="str">
        <f t="shared" si="1"/>
        <v>Climate and weather</v>
      </c>
      <c r="B39" s="5" t="s">
        <v>196</v>
      </c>
      <c r="C39" s="5" t="s">
        <v>418</v>
      </c>
      <c r="D39" s="20" t="s">
        <v>419</v>
      </c>
      <c r="E39" s="5" t="s">
        <v>153</v>
      </c>
      <c r="F39" s="20" t="s">
        <v>420</v>
      </c>
      <c r="G39" s="5" t="s">
        <v>55</v>
      </c>
      <c r="H39" s="20"/>
      <c r="I39" s="20"/>
      <c r="J39" s="20"/>
      <c r="K39" s="20"/>
      <c r="L39" s="20"/>
      <c r="M39" s="20"/>
      <c r="N39" s="20"/>
    </row>
    <row r="40" spans="1:14" ht="45">
      <c r="A40" s="5" t="str">
        <f>A38</f>
        <v>Climate and weather</v>
      </c>
      <c r="B40" s="5" t="s">
        <v>204</v>
      </c>
      <c r="C40" s="5" t="s">
        <v>205</v>
      </c>
      <c r="D40" s="20" t="s">
        <v>206</v>
      </c>
      <c r="E40" s="5" t="s">
        <v>181</v>
      </c>
      <c r="F40" s="20" t="s">
        <v>207</v>
      </c>
      <c r="G40" s="5" t="s">
        <v>67</v>
      </c>
      <c r="H40" s="20"/>
      <c r="I40" s="20"/>
      <c r="J40" s="20"/>
      <c r="K40" s="20"/>
      <c r="L40" s="20"/>
      <c r="M40" s="20"/>
      <c r="N40" s="20"/>
    </row>
    <row r="41" spans="1:14" ht="30">
      <c r="A41" s="5" t="str">
        <f t="shared" si="1"/>
        <v>Climate and weather</v>
      </c>
      <c r="B41" s="5" t="s">
        <v>209</v>
      </c>
      <c r="C41" s="5" t="s">
        <v>210</v>
      </c>
      <c r="D41" s="20" t="s">
        <v>211</v>
      </c>
      <c r="E41" s="5" t="s">
        <v>181</v>
      </c>
      <c r="F41" s="20" t="s">
        <v>207</v>
      </c>
      <c r="G41" s="5" t="s">
        <v>67</v>
      </c>
      <c r="H41" s="20"/>
      <c r="I41" s="20"/>
      <c r="J41" s="20"/>
      <c r="K41" s="20"/>
      <c r="L41" s="20"/>
      <c r="M41" s="20"/>
      <c r="N41" s="20"/>
    </row>
    <row r="42" spans="1:14">
      <c r="A42" s="9" t="s">
        <v>213</v>
      </c>
      <c r="B42" s="22"/>
      <c r="C42" s="22"/>
      <c r="D42" s="45"/>
      <c r="E42" s="9"/>
      <c r="F42" s="9"/>
      <c r="G42" s="9"/>
      <c r="H42" s="45"/>
      <c r="I42" s="9"/>
      <c r="J42" s="45"/>
      <c r="K42" s="45"/>
      <c r="L42" s="45"/>
      <c r="M42" s="45"/>
      <c r="N42" s="9"/>
    </row>
    <row r="43" spans="1:14" ht="60">
      <c r="A43" s="5" t="str">
        <f>A48</f>
        <v xml:space="preserve">Plant Characteristics </v>
      </c>
      <c r="B43" s="5" t="s">
        <v>214</v>
      </c>
      <c r="C43" s="5" t="s">
        <v>215</v>
      </c>
      <c r="D43" s="20" t="s">
        <v>216</v>
      </c>
      <c r="E43" s="5" t="s">
        <v>75</v>
      </c>
      <c r="F43" s="31"/>
      <c r="G43" s="5" t="s">
        <v>67</v>
      </c>
      <c r="H43" s="31"/>
      <c r="I43" s="31"/>
      <c r="J43" s="31"/>
      <c r="K43" s="31"/>
      <c r="L43" s="31"/>
      <c r="M43" s="31"/>
      <c r="N43" s="31"/>
    </row>
    <row r="44" spans="1:14" ht="30">
      <c r="A44" s="5" t="str">
        <f>A55</f>
        <v xml:space="preserve">Plant Characteristics </v>
      </c>
      <c r="B44" s="5" t="s">
        <v>214</v>
      </c>
      <c r="C44" s="5" t="s">
        <v>217</v>
      </c>
      <c r="D44" s="20" t="s">
        <v>218</v>
      </c>
      <c r="E44" s="5" t="s">
        <v>75</v>
      </c>
      <c r="F44" s="31" t="s">
        <v>219</v>
      </c>
      <c r="G44" s="5" t="s">
        <v>220</v>
      </c>
      <c r="H44" s="31"/>
      <c r="I44" s="31"/>
      <c r="J44" s="31"/>
      <c r="K44" s="31"/>
      <c r="L44" s="31"/>
      <c r="M44" s="31"/>
      <c r="N44" s="31"/>
    </row>
    <row r="45" spans="1:14">
      <c r="A45" s="5" t="str">
        <f>A44</f>
        <v xml:space="preserve">Plant Characteristics </v>
      </c>
      <c r="B45" s="5" t="s">
        <v>214</v>
      </c>
      <c r="C45" s="5" t="s">
        <v>221</v>
      </c>
      <c r="D45" s="20" t="s">
        <v>222</v>
      </c>
      <c r="E45" s="5" t="s">
        <v>75</v>
      </c>
      <c r="F45" s="31" t="s">
        <v>219</v>
      </c>
      <c r="G45" s="5" t="s">
        <v>220</v>
      </c>
      <c r="H45" s="31"/>
      <c r="I45" s="31"/>
      <c r="J45" s="31"/>
      <c r="K45" s="31"/>
      <c r="L45" s="31"/>
      <c r="M45" s="31"/>
      <c r="N45" s="31"/>
    </row>
    <row r="46" spans="1:14" ht="30">
      <c r="A46" s="5" t="str">
        <f>A49</f>
        <v xml:space="preserve">Plant Characteristics </v>
      </c>
      <c r="B46" s="5" t="s">
        <v>214</v>
      </c>
      <c r="C46" s="5" t="s">
        <v>223</v>
      </c>
      <c r="D46" s="20" t="s">
        <v>224</v>
      </c>
      <c r="E46" s="5" t="s">
        <v>75</v>
      </c>
      <c r="F46" s="31" t="s">
        <v>225</v>
      </c>
      <c r="G46" s="5" t="s">
        <v>220</v>
      </c>
      <c r="H46" s="31"/>
      <c r="I46" s="31"/>
      <c r="J46" s="31"/>
      <c r="K46" s="31"/>
      <c r="L46" s="31"/>
      <c r="M46" s="31"/>
      <c r="N46" s="31"/>
    </row>
    <row r="47" spans="1:14" ht="45">
      <c r="A47" s="5" t="str">
        <f>A42</f>
        <v xml:space="preserve">Plant Characteristics </v>
      </c>
      <c r="B47" s="5" t="s">
        <v>226</v>
      </c>
      <c r="C47" s="5" t="s">
        <v>227</v>
      </c>
      <c r="D47" s="20" t="s">
        <v>228</v>
      </c>
      <c r="E47" s="5" t="s">
        <v>75</v>
      </c>
      <c r="F47" s="31" t="s">
        <v>229</v>
      </c>
      <c r="G47" s="5" t="s">
        <v>67</v>
      </c>
      <c r="H47" s="31"/>
      <c r="I47" s="31"/>
      <c r="J47" s="31"/>
      <c r="K47" s="31"/>
      <c r="L47" s="31"/>
      <c r="M47" s="31"/>
      <c r="N47" s="31"/>
    </row>
    <row r="48" spans="1:14">
      <c r="A48" s="5" t="str">
        <f>A47</f>
        <v xml:space="preserve">Plant Characteristics </v>
      </c>
      <c r="B48" s="5" t="s">
        <v>226</v>
      </c>
      <c r="C48" s="5" t="s">
        <v>230</v>
      </c>
      <c r="D48" s="20" t="s">
        <v>231</v>
      </c>
      <c r="E48" s="5" t="s">
        <v>232</v>
      </c>
      <c r="F48" s="31"/>
      <c r="G48" s="5" t="s">
        <v>55</v>
      </c>
      <c r="H48" s="31"/>
      <c r="I48" s="31"/>
      <c r="J48" s="31"/>
      <c r="K48" s="31"/>
      <c r="L48" s="31"/>
      <c r="M48" s="31"/>
      <c r="N48" s="31"/>
    </row>
    <row r="49" spans="1:14">
      <c r="A49" s="5" t="str">
        <f>A43</f>
        <v xml:space="preserve">Plant Characteristics </v>
      </c>
      <c r="B49" s="5" t="s">
        <v>226</v>
      </c>
      <c r="C49" s="5" t="s">
        <v>233</v>
      </c>
      <c r="D49" s="20" t="s">
        <v>234</v>
      </c>
      <c r="E49" s="20" t="s">
        <v>75</v>
      </c>
      <c r="F49" s="31"/>
      <c r="G49" s="5" t="s">
        <v>67</v>
      </c>
      <c r="H49" s="31"/>
      <c r="I49" s="31"/>
      <c r="J49" s="31"/>
      <c r="K49" s="31"/>
      <c r="L49" s="31"/>
      <c r="M49" s="31"/>
      <c r="N49" s="31"/>
    </row>
    <row r="50" spans="1:14" ht="60">
      <c r="A50" s="5" t="str">
        <f>A45</f>
        <v xml:space="preserve">Plant Characteristics </v>
      </c>
      <c r="B50" s="5" t="s">
        <v>226</v>
      </c>
      <c r="C50" s="5" t="s">
        <v>235</v>
      </c>
      <c r="D50" s="20" t="s">
        <v>236</v>
      </c>
      <c r="E50" s="20" t="s">
        <v>75</v>
      </c>
      <c r="F50" s="31"/>
      <c r="G50" s="5" t="s">
        <v>55</v>
      </c>
      <c r="H50" s="31"/>
      <c r="I50" s="31"/>
      <c r="J50" s="31"/>
      <c r="K50" s="31"/>
      <c r="L50" s="31"/>
      <c r="M50" s="31"/>
      <c r="N50" s="31"/>
    </row>
    <row r="51" spans="1:14" ht="30">
      <c r="A51" s="5" t="str">
        <f>A50</f>
        <v xml:space="preserve">Plant Characteristics </v>
      </c>
      <c r="B51" s="5"/>
      <c r="C51" s="5" t="s">
        <v>237</v>
      </c>
      <c r="D51" s="20" t="s">
        <v>238</v>
      </c>
      <c r="E51" s="20" t="s">
        <v>75</v>
      </c>
      <c r="F51" s="31"/>
      <c r="G51" s="5" t="s">
        <v>67</v>
      </c>
      <c r="H51" s="31"/>
      <c r="I51" s="31"/>
      <c r="J51" s="31"/>
      <c r="K51" s="31"/>
      <c r="L51" s="31"/>
      <c r="M51" s="31"/>
      <c r="N51" s="31"/>
    </row>
    <row r="52" spans="1:14" ht="45">
      <c r="A52" s="5" t="str">
        <f>A51</f>
        <v xml:space="preserve">Plant Characteristics </v>
      </c>
      <c r="B52" s="5"/>
      <c r="C52" s="5" t="s">
        <v>239</v>
      </c>
      <c r="D52" s="20" t="s">
        <v>240</v>
      </c>
      <c r="E52" s="20" t="s">
        <v>75</v>
      </c>
      <c r="F52" s="31"/>
      <c r="G52" s="5" t="s">
        <v>67</v>
      </c>
      <c r="H52" s="31"/>
      <c r="I52" s="31"/>
      <c r="J52" s="31"/>
      <c r="K52" s="31"/>
      <c r="L52" s="31"/>
      <c r="M52" s="31"/>
      <c r="N52" s="31"/>
    </row>
    <row r="53" spans="1:14" ht="45">
      <c r="A53" s="5" t="str">
        <f>A52</f>
        <v xml:space="preserve">Plant Characteristics </v>
      </c>
      <c r="B53" s="5"/>
      <c r="C53" s="5" t="s">
        <v>241</v>
      </c>
      <c r="D53" s="20" t="s">
        <v>242</v>
      </c>
      <c r="E53" s="5" t="s">
        <v>243</v>
      </c>
      <c r="F53" s="31" t="s">
        <v>244</v>
      </c>
      <c r="G53" s="5" t="s">
        <v>55</v>
      </c>
      <c r="H53" s="31"/>
      <c r="I53" s="31"/>
      <c r="J53" s="31"/>
      <c r="K53" s="31"/>
      <c r="L53" s="31"/>
      <c r="M53" s="31"/>
      <c r="N53" s="31"/>
    </row>
    <row r="54" spans="1:14" ht="75">
      <c r="A54" s="5" t="str">
        <f>A45</f>
        <v xml:space="preserve">Plant Characteristics </v>
      </c>
      <c r="B54" s="5" t="s">
        <v>245</v>
      </c>
      <c r="C54" s="5" t="s">
        <v>246</v>
      </c>
      <c r="D54" s="31" t="s">
        <v>247</v>
      </c>
      <c r="E54" s="5" t="s">
        <v>75</v>
      </c>
      <c r="F54" s="31"/>
      <c r="G54" s="5" t="s">
        <v>67</v>
      </c>
      <c r="H54" s="31"/>
      <c r="I54" s="31"/>
      <c r="J54" s="31"/>
      <c r="K54" s="31"/>
      <c r="L54" s="31"/>
      <c r="M54" s="31"/>
      <c r="N54" s="31"/>
    </row>
    <row r="55" spans="1:14" ht="30">
      <c r="A55" s="5" t="str">
        <f>A46</f>
        <v xml:space="preserve">Plant Characteristics </v>
      </c>
      <c r="B55" s="5" t="s">
        <v>245</v>
      </c>
      <c r="C55" s="5" t="s">
        <v>248</v>
      </c>
      <c r="D55" s="20" t="s">
        <v>249</v>
      </c>
      <c r="E55" s="5" t="s">
        <v>75</v>
      </c>
      <c r="F55" s="31"/>
      <c r="G55" s="5" t="s">
        <v>67</v>
      </c>
      <c r="H55" s="31"/>
      <c r="I55" s="31"/>
      <c r="J55" s="31"/>
      <c r="K55" s="31"/>
      <c r="L55" s="31"/>
      <c r="M55" s="31"/>
      <c r="N55" s="31"/>
    </row>
    <row r="56" spans="1:14">
      <c r="A56" s="9" t="s">
        <v>250</v>
      </c>
      <c r="B56" s="22"/>
      <c r="C56" s="22"/>
      <c r="D56" s="45"/>
      <c r="E56" s="9"/>
      <c r="F56" s="9"/>
      <c r="G56" s="9"/>
      <c r="H56" s="45"/>
      <c r="I56" s="9"/>
      <c r="J56" s="45"/>
      <c r="K56" s="45"/>
      <c r="L56" s="45"/>
      <c r="M56" s="45"/>
      <c r="N56" s="9"/>
    </row>
    <row r="57" spans="1:14">
      <c r="A57" s="5" t="str">
        <f t="shared" ref="A57:A63" si="2">A56</f>
        <v>Pests, Diseases, and Weeds</v>
      </c>
      <c r="B57" s="5" t="s">
        <v>251</v>
      </c>
      <c r="C57" s="5" t="s">
        <v>252</v>
      </c>
      <c r="D57" s="20" t="s">
        <v>253</v>
      </c>
      <c r="E57" s="5" t="s">
        <v>75</v>
      </c>
      <c r="F57" s="20"/>
      <c r="G57" s="5" t="s">
        <v>67</v>
      </c>
      <c r="H57" s="31"/>
      <c r="I57" s="31"/>
      <c r="J57" s="31"/>
      <c r="K57" s="31"/>
      <c r="L57" s="31"/>
      <c r="M57" s="31"/>
      <c r="N57" s="31"/>
    </row>
    <row r="58" spans="1:14">
      <c r="A58" s="5" t="str">
        <f t="shared" si="2"/>
        <v>Pests, Diseases, and Weeds</v>
      </c>
      <c r="B58" s="5" t="s">
        <v>251</v>
      </c>
      <c r="C58" s="5" t="s">
        <v>254</v>
      </c>
      <c r="D58" s="20" t="s">
        <v>255</v>
      </c>
      <c r="E58" s="5" t="s">
        <v>75</v>
      </c>
      <c r="F58" s="20" t="s">
        <v>256</v>
      </c>
      <c r="G58" s="5" t="s">
        <v>220</v>
      </c>
      <c r="H58" s="31"/>
      <c r="I58" s="31"/>
      <c r="J58" s="31"/>
      <c r="K58" s="31"/>
      <c r="L58" s="31"/>
      <c r="M58" s="31"/>
      <c r="N58" s="31"/>
    </row>
    <row r="59" spans="1:14">
      <c r="A59" s="5" t="str">
        <f t="shared" si="2"/>
        <v>Pests, Diseases, and Weeds</v>
      </c>
      <c r="B59" s="5" t="s">
        <v>251</v>
      </c>
      <c r="C59" s="5" t="s">
        <v>257</v>
      </c>
      <c r="D59" s="20" t="s">
        <v>258</v>
      </c>
      <c r="E59" s="5" t="s">
        <v>75</v>
      </c>
      <c r="F59" s="20"/>
      <c r="G59" s="5" t="s">
        <v>67</v>
      </c>
      <c r="H59" s="31"/>
      <c r="I59" s="31"/>
      <c r="J59" s="31"/>
      <c r="K59" s="31"/>
      <c r="L59" s="31"/>
      <c r="M59" s="31"/>
      <c r="N59" s="31"/>
    </row>
    <row r="60" spans="1:14">
      <c r="A60" s="5" t="str">
        <f t="shared" si="2"/>
        <v>Pests, Diseases, and Weeds</v>
      </c>
      <c r="B60" s="5" t="s">
        <v>251</v>
      </c>
      <c r="C60" s="5" t="s">
        <v>259</v>
      </c>
      <c r="D60" s="20" t="s">
        <v>260</v>
      </c>
      <c r="E60" s="5" t="s">
        <v>75</v>
      </c>
      <c r="F60" s="20" t="s">
        <v>256</v>
      </c>
      <c r="G60" s="5" t="s">
        <v>220</v>
      </c>
      <c r="H60" s="31"/>
      <c r="I60" s="31"/>
      <c r="J60" s="31"/>
      <c r="K60" s="31"/>
      <c r="L60" s="31"/>
      <c r="M60" s="31"/>
      <c r="N60" s="31"/>
    </row>
    <row r="61" spans="1:14" ht="30">
      <c r="A61" s="5" t="str">
        <f t="shared" si="2"/>
        <v>Pests, Diseases, and Weeds</v>
      </c>
      <c r="B61" s="5" t="s">
        <v>261</v>
      </c>
      <c r="C61" s="5" t="s">
        <v>262</v>
      </c>
      <c r="D61" s="20" t="s">
        <v>263</v>
      </c>
      <c r="E61" s="5" t="s">
        <v>75</v>
      </c>
      <c r="F61" s="20"/>
      <c r="G61" s="5" t="s">
        <v>67</v>
      </c>
      <c r="H61" s="31"/>
      <c r="I61" s="31"/>
      <c r="J61" s="31"/>
      <c r="K61" s="31"/>
      <c r="L61" s="31"/>
      <c r="M61" s="31"/>
      <c r="N61" s="31"/>
    </row>
    <row r="62" spans="1:14">
      <c r="A62" s="5" t="str">
        <f t="shared" si="2"/>
        <v>Pests, Diseases, and Weeds</v>
      </c>
      <c r="B62" s="5" t="s">
        <v>261</v>
      </c>
      <c r="C62" s="5" t="s">
        <v>264</v>
      </c>
      <c r="D62" s="20" t="s">
        <v>265</v>
      </c>
      <c r="E62" s="5" t="s">
        <v>75</v>
      </c>
      <c r="F62" s="20"/>
      <c r="G62" s="5" t="s">
        <v>220</v>
      </c>
      <c r="H62" s="31"/>
      <c r="I62" s="31"/>
      <c r="J62" s="31"/>
      <c r="K62" s="31"/>
      <c r="L62" s="31"/>
      <c r="M62" s="31"/>
      <c r="N62" s="31"/>
    </row>
    <row r="63" spans="1:14" ht="30">
      <c r="A63" s="5" t="str">
        <f t="shared" si="2"/>
        <v>Pests, Diseases, and Weeds</v>
      </c>
      <c r="B63" s="5" t="s">
        <v>261</v>
      </c>
      <c r="C63" s="5" t="s">
        <v>266</v>
      </c>
      <c r="D63" s="20" t="s">
        <v>267</v>
      </c>
      <c r="E63" s="5" t="s">
        <v>75</v>
      </c>
      <c r="F63" s="20"/>
      <c r="G63" s="5" t="s">
        <v>67</v>
      </c>
      <c r="H63" s="31"/>
      <c r="I63" s="31"/>
      <c r="J63" s="31"/>
      <c r="K63" s="31"/>
      <c r="L63" s="31"/>
      <c r="M63" s="31"/>
      <c r="N63" s="31"/>
    </row>
    <row r="64" spans="1:14">
      <c r="A64" s="9" t="s">
        <v>268</v>
      </c>
      <c r="B64" s="22"/>
      <c r="C64" s="22"/>
      <c r="D64" s="45"/>
      <c r="E64" s="9"/>
      <c r="F64" s="9"/>
      <c r="G64" s="9"/>
      <c r="H64" s="45"/>
      <c r="I64" s="9"/>
      <c r="J64" s="45"/>
      <c r="K64" s="45"/>
      <c r="L64" s="45"/>
      <c r="M64" s="45"/>
      <c r="N64" s="9"/>
    </row>
    <row r="65" spans="1:14">
      <c r="A65" s="18" t="str">
        <f>A64</f>
        <v>Management and Production</v>
      </c>
      <c r="B65" s="18" t="s">
        <v>269</v>
      </c>
      <c r="C65" s="18"/>
      <c r="D65" s="53"/>
      <c r="E65" s="52"/>
      <c r="F65" s="52"/>
      <c r="G65" s="52"/>
      <c r="H65" s="53"/>
      <c r="I65" s="52"/>
      <c r="J65" s="53"/>
      <c r="K65" s="53"/>
      <c r="L65" s="53"/>
      <c r="M65" s="53"/>
      <c r="N65" s="52"/>
    </row>
    <row r="66" spans="1:14" ht="30">
      <c r="A66" s="57" t="str">
        <f t="shared" ref="A66:A90" si="3">A65</f>
        <v>Management and Production</v>
      </c>
      <c r="B66" s="5" t="s">
        <v>270</v>
      </c>
      <c r="C66" s="5" t="s">
        <v>271</v>
      </c>
      <c r="D66" s="20" t="s">
        <v>272</v>
      </c>
      <c r="E66" s="5" t="s">
        <v>75</v>
      </c>
      <c r="F66" s="20" t="s">
        <v>273</v>
      </c>
      <c r="G66" s="5" t="s">
        <v>67</v>
      </c>
      <c r="H66" s="31"/>
      <c r="I66" s="31"/>
      <c r="J66" s="31"/>
      <c r="K66" s="31"/>
      <c r="L66" s="31"/>
      <c r="M66" s="31"/>
      <c r="N66" s="31"/>
    </row>
    <row r="67" spans="1:14" ht="45">
      <c r="A67" s="57" t="str">
        <f t="shared" si="3"/>
        <v>Management and Production</v>
      </c>
      <c r="B67" s="5" t="s">
        <v>270</v>
      </c>
      <c r="C67" s="5" t="s">
        <v>275</v>
      </c>
      <c r="D67" s="20" t="s">
        <v>425</v>
      </c>
      <c r="E67" s="5" t="s">
        <v>75</v>
      </c>
      <c r="F67" s="20" t="s">
        <v>277</v>
      </c>
      <c r="G67" s="5" t="s">
        <v>67</v>
      </c>
      <c r="H67" s="31"/>
      <c r="I67" s="31"/>
      <c r="J67" s="31"/>
      <c r="K67" s="31"/>
      <c r="L67" s="31"/>
      <c r="M67" s="31"/>
      <c r="N67" s="31"/>
    </row>
    <row r="68" spans="1:14">
      <c r="A68" s="57" t="str">
        <f t="shared" si="3"/>
        <v>Management and Production</v>
      </c>
      <c r="B68" s="5"/>
      <c r="C68" s="5" t="s">
        <v>278</v>
      </c>
      <c r="D68" s="20" t="s">
        <v>279</v>
      </c>
      <c r="E68" s="5" t="s">
        <v>75</v>
      </c>
      <c r="F68" s="20" t="s">
        <v>280</v>
      </c>
      <c r="G68" s="5" t="s">
        <v>67</v>
      </c>
      <c r="H68" s="31"/>
      <c r="I68" s="31"/>
      <c r="J68" s="31"/>
      <c r="K68" s="31"/>
      <c r="L68" s="31"/>
      <c r="M68" s="31"/>
      <c r="N68" s="31"/>
    </row>
    <row r="69" spans="1:14" ht="30">
      <c r="A69" s="57" t="str">
        <f t="shared" si="3"/>
        <v>Management and Production</v>
      </c>
      <c r="B69" s="5" t="s">
        <v>281</v>
      </c>
      <c r="C69" s="5" t="s">
        <v>282</v>
      </c>
      <c r="D69" s="20" t="s">
        <v>283</v>
      </c>
      <c r="E69" s="5" t="s">
        <v>75</v>
      </c>
      <c r="F69" s="20" t="s">
        <v>284</v>
      </c>
      <c r="G69" s="5" t="s">
        <v>67</v>
      </c>
      <c r="H69" s="31"/>
      <c r="I69" s="31"/>
      <c r="J69" s="31"/>
      <c r="K69" s="31"/>
      <c r="L69" s="31"/>
      <c r="M69" s="31"/>
      <c r="N69" s="31"/>
    </row>
    <row r="70" spans="1:14" ht="45">
      <c r="A70" s="57" t="str">
        <f t="shared" si="3"/>
        <v>Management and Production</v>
      </c>
      <c r="B70" s="5"/>
      <c r="C70" s="5" t="s">
        <v>285</v>
      </c>
      <c r="D70" s="20" t="s">
        <v>286</v>
      </c>
      <c r="E70" s="5" t="s">
        <v>75</v>
      </c>
      <c r="F70" s="20" t="s">
        <v>284</v>
      </c>
      <c r="G70" s="5" t="s">
        <v>67</v>
      </c>
      <c r="H70" s="31"/>
      <c r="I70" s="31"/>
      <c r="J70" s="31"/>
      <c r="K70" s="31"/>
      <c r="L70" s="31"/>
      <c r="M70" s="31"/>
      <c r="N70" s="31"/>
    </row>
    <row r="71" spans="1:14">
      <c r="A71" s="57" t="str">
        <f t="shared" si="3"/>
        <v>Management and Production</v>
      </c>
      <c r="B71" s="5"/>
      <c r="C71" s="5" t="s">
        <v>287</v>
      </c>
      <c r="D71" s="20" t="s">
        <v>288</v>
      </c>
      <c r="E71" s="5" t="s">
        <v>75</v>
      </c>
      <c r="F71" s="20" t="s">
        <v>289</v>
      </c>
      <c r="G71" s="5" t="s">
        <v>67</v>
      </c>
      <c r="H71" s="31"/>
      <c r="I71" s="31"/>
      <c r="J71" s="31"/>
      <c r="K71" s="31"/>
      <c r="L71" s="31"/>
      <c r="M71" s="31"/>
      <c r="N71" s="31"/>
    </row>
    <row r="72" spans="1:14">
      <c r="A72" s="18" t="str">
        <f t="shared" si="3"/>
        <v>Management and Production</v>
      </c>
      <c r="B72" s="18" t="s">
        <v>290</v>
      </c>
      <c r="C72" s="18"/>
      <c r="D72" s="53"/>
      <c r="E72" s="52"/>
      <c r="F72" s="52"/>
      <c r="G72" s="52"/>
      <c r="H72" s="53"/>
      <c r="I72" s="52"/>
      <c r="J72" s="53"/>
      <c r="K72" s="53"/>
      <c r="L72" s="53"/>
      <c r="M72" s="53"/>
      <c r="N72" s="52"/>
    </row>
    <row r="73" spans="1:14" ht="45">
      <c r="A73" s="57" t="str">
        <f t="shared" si="3"/>
        <v>Management and Production</v>
      </c>
      <c r="B73" s="5" t="s">
        <v>291</v>
      </c>
      <c r="C73" s="5" t="s">
        <v>292</v>
      </c>
      <c r="D73" s="20" t="s">
        <v>293</v>
      </c>
      <c r="E73" s="5" t="s">
        <v>75</v>
      </c>
      <c r="F73" s="20" t="s">
        <v>294</v>
      </c>
      <c r="G73" s="5" t="s">
        <v>55</v>
      </c>
      <c r="H73" s="20"/>
      <c r="I73" s="20"/>
      <c r="J73" s="20"/>
      <c r="K73" s="20"/>
      <c r="L73" s="20"/>
      <c r="M73" s="20"/>
      <c r="N73" s="20"/>
    </row>
    <row r="74" spans="1:14" ht="45">
      <c r="A74" s="57" t="str">
        <f t="shared" si="3"/>
        <v>Management and Production</v>
      </c>
      <c r="B74" s="5"/>
      <c r="C74" s="5" t="s">
        <v>295</v>
      </c>
      <c r="D74" s="20" t="s">
        <v>296</v>
      </c>
      <c r="E74" s="5" t="s">
        <v>75</v>
      </c>
      <c r="F74" s="20"/>
      <c r="G74" s="5" t="s">
        <v>67</v>
      </c>
      <c r="H74" s="20"/>
      <c r="I74" s="20"/>
      <c r="J74" s="20"/>
      <c r="K74" s="20"/>
      <c r="L74" s="20"/>
      <c r="M74" s="20"/>
      <c r="N74" s="20"/>
    </row>
    <row r="75" spans="1:14" ht="45">
      <c r="A75" s="57" t="str">
        <f t="shared" si="3"/>
        <v>Management and Production</v>
      </c>
      <c r="B75" s="5"/>
      <c r="C75" s="5" t="s">
        <v>297</v>
      </c>
      <c r="D75" s="20" t="s">
        <v>298</v>
      </c>
      <c r="E75" s="5" t="s">
        <v>75</v>
      </c>
      <c r="F75" s="20" t="s">
        <v>299</v>
      </c>
      <c r="G75" s="5" t="s">
        <v>55</v>
      </c>
      <c r="H75" s="20"/>
      <c r="I75" s="20"/>
      <c r="J75" s="20"/>
      <c r="K75" s="20"/>
      <c r="L75" s="20"/>
      <c r="M75" s="20"/>
      <c r="N75" s="20"/>
    </row>
    <row r="76" spans="1:14">
      <c r="A76" s="57" t="str">
        <f t="shared" si="3"/>
        <v>Management and Production</v>
      </c>
      <c r="B76" s="5"/>
      <c r="C76" s="5" t="s">
        <v>300</v>
      </c>
      <c r="D76" s="20" t="s">
        <v>301</v>
      </c>
      <c r="E76" s="5" t="s">
        <v>75</v>
      </c>
      <c r="F76" s="20"/>
      <c r="G76" s="5" t="s">
        <v>67</v>
      </c>
      <c r="H76" s="20"/>
      <c r="I76" s="20"/>
      <c r="J76" s="20"/>
      <c r="K76" s="20"/>
      <c r="L76" s="20"/>
      <c r="M76" s="20"/>
      <c r="N76" s="20"/>
    </row>
    <row r="77" spans="1:14">
      <c r="A77" s="57" t="str">
        <f t="shared" si="3"/>
        <v>Management and Production</v>
      </c>
      <c r="B77" s="5"/>
      <c r="C77" s="5" t="s">
        <v>302</v>
      </c>
      <c r="D77" s="20" t="s">
        <v>303</v>
      </c>
      <c r="E77" s="5" t="s">
        <v>75</v>
      </c>
      <c r="F77" s="20" t="s">
        <v>294</v>
      </c>
      <c r="G77" s="5" t="s">
        <v>55</v>
      </c>
      <c r="H77" s="20"/>
      <c r="I77" s="20"/>
      <c r="J77" s="20"/>
      <c r="K77" s="20"/>
      <c r="L77" s="20"/>
      <c r="M77" s="20"/>
      <c r="N77" s="20"/>
    </row>
    <row r="78" spans="1:14" ht="45">
      <c r="A78" s="57" t="str">
        <f t="shared" si="3"/>
        <v>Management and Production</v>
      </c>
      <c r="B78" s="5" t="s">
        <v>304</v>
      </c>
      <c r="C78" s="5" t="s">
        <v>305</v>
      </c>
      <c r="D78" s="20" t="s">
        <v>306</v>
      </c>
      <c r="E78" s="5" t="s">
        <v>75</v>
      </c>
      <c r="F78" s="20" t="s">
        <v>307</v>
      </c>
      <c r="G78" s="5" t="s">
        <v>67</v>
      </c>
      <c r="H78" s="20"/>
      <c r="I78" s="20"/>
      <c r="J78" s="20"/>
      <c r="K78" s="20"/>
      <c r="L78" s="20"/>
      <c r="M78" s="20"/>
      <c r="N78" s="20"/>
    </row>
    <row r="79" spans="1:14">
      <c r="A79" s="57" t="str">
        <f t="shared" si="3"/>
        <v>Management and Production</v>
      </c>
      <c r="B79" s="5"/>
      <c r="C79" s="5" t="s">
        <v>308</v>
      </c>
      <c r="D79" s="20" t="s">
        <v>309</v>
      </c>
      <c r="E79" s="5" t="s">
        <v>75</v>
      </c>
      <c r="F79" s="20" t="s">
        <v>310</v>
      </c>
      <c r="G79" s="5" t="s">
        <v>67</v>
      </c>
      <c r="H79" s="20"/>
      <c r="I79" s="20"/>
      <c r="J79" s="20"/>
      <c r="K79" s="20"/>
      <c r="L79" s="20"/>
      <c r="M79" s="20"/>
      <c r="N79" s="20"/>
    </row>
    <row r="80" spans="1:14" ht="30">
      <c r="A80" s="57" t="str">
        <f t="shared" si="3"/>
        <v>Management and Production</v>
      </c>
      <c r="B80" s="5"/>
      <c r="C80" s="5" t="s">
        <v>311</v>
      </c>
      <c r="D80" s="20" t="s">
        <v>312</v>
      </c>
      <c r="E80" s="5" t="s">
        <v>75</v>
      </c>
      <c r="F80" s="20" t="s">
        <v>313</v>
      </c>
      <c r="G80" s="5" t="s">
        <v>67</v>
      </c>
      <c r="H80" s="20"/>
      <c r="I80" s="20"/>
      <c r="J80" s="20"/>
      <c r="K80" s="20"/>
      <c r="L80" s="20"/>
      <c r="M80" s="20"/>
      <c r="N80" s="20"/>
    </row>
    <row r="81" spans="1:14">
      <c r="A81" s="18" t="str">
        <f t="shared" si="3"/>
        <v>Management and Production</v>
      </c>
      <c r="B81" s="18" t="s">
        <v>314</v>
      </c>
      <c r="C81" s="18"/>
      <c r="D81" s="53"/>
      <c r="E81" s="53"/>
      <c r="F81" s="53"/>
      <c r="G81" s="53"/>
      <c r="H81" s="53"/>
      <c r="I81" s="53"/>
      <c r="J81" s="53"/>
      <c r="K81" s="53"/>
      <c r="L81" s="53"/>
      <c r="M81" s="53"/>
      <c r="N81" s="52"/>
    </row>
    <row r="82" spans="1:14" ht="45">
      <c r="A82" s="57" t="str">
        <f t="shared" si="3"/>
        <v>Management and Production</v>
      </c>
      <c r="B82" s="5" t="s">
        <v>304</v>
      </c>
      <c r="C82" s="5" t="s">
        <v>315</v>
      </c>
      <c r="D82" s="20" t="s">
        <v>316</v>
      </c>
      <c r="E82" s="5" t="s">
        <v>75</v>
      </c>
      <c r="F82" s="20"/>
      <c r="G82" s="5" t="s">
        <v>220</v>
      </c>
      <c r="H82" s="20"/>
      <c r="I82" s="20"/>
      <c r="J82" s="20"/>
      <c r="K82" s="20"/>
      <c r="L82" s="20"/>
      <c r="M82" s="20"/>
      <c r="N82" s="20"/>
    </row>
    <row r="83" spans="1:14">
      <c r="A83" s="57" t="str">
        <f t="shared" si="3"/>
        <v>Management and Production</v>
      </c>
      <c r="B83" s="5"/>
      <c r="C83" s="5" t="s">
        <v>317</v>
      </c>
      <c r="D83" s="20" t="s">
        <v>318</v>
      </c>
      <c r="E83" s="5" t="s">
        <v>75</v>
      </c>
      <c r="F83" s="20"/>
      <c r="G83" s="5" t="s">
        <v>220</v>
      </c>
      <c r="H83" s="20"/>
      <c r="I83" s="20"/>
      <c r="J83" s="20"/>
      <c r="K83" s="20"/>
      <c r="L83" s="20"/>
      <c r="M83" s="20"/>
      <c r="N83" s="20"/>
    </row>
    <row r="84" spans="1:14" ht="30">
      <c r="A84" s="57" t="str">
        <f t="shared" si="3"/>
        <v>Management and Production</v>
      </c>
      <c r="B84" s="5"/>
      <c r="C84" s="5" t="s">
        <v>319</v>
      </c>
      <c r="D84" s="20" t="s">
        <v>320</v>
      </c>
      <c r="E84" s="5" t="s">
        <v>321</v>
      </c>
      <c r="F84" s="20"/>
      <c r="G84" s="5" t="s">
        <v>220</v>
      </c>
      <c r="H84" s="20"/>
      <c r="I84" s="20"/>
      <c r="J84" s="20"/>
      <c r="K84" s="20"/>
      <c r="L84" s="20"/>
      <c r="M84" s="20"/>
      <c r="N84" s="20"/>
    </row>
    <row r="85" spans="1:14" ht="30">
      <c r="A85" s="57" t="str">
        <f t="shared" si="3"/>
        <v>Management and Production</v>
      </c>
      <c r="B85" s="5"/>
      <c r="C85" s="5" t="s">
        <v>322</v>
      </c>
      <c r="D85" s="20" t="s">
        <v>323</v>
      </c>
      <c r="E85" s="5" t="s">
        <v>324</v>
      </c>
      <c r="F85" s="20"/>
      <c r="G85" s="5" t="s">
        <v>220</v>
      </c>
      <c r="H85" s="20"/>
      <c r="I85" s="20"/>
      <c r="J85" s="20"/>
      <c r="K85" s="20"/>
      <c r="L85" s="20"/>
      <c r="M85" s="20"/>
      <c r="N85" s="20"/>
    </row>
    <row r="86" spans="1:14" ht="30">
      <c r="A86" s="57" t="str">
        <f t="shared" si="3"/>
        <v>Management and Production</v>
      </c>
      <c r="B86" s="5" t="s">
        <v>325</v>
      </c>
      <c r="C86" s="5" t="s">
        <v>326</v>
      </c>
      <c r="D86" s="20" t="s">
        <v>327</v>
      </c>
      <c r="E86" s="5" t="s">
        <v>75</v>
      </c>
      <c r="F86" s="20" t="s">
        <v>328</v>
      </c>
      <c r="G86" s="5" t="s">
        <v>67</v>
      </c>
      <c r="H86" s="20"/>
      <c r="I86" s="20"/>
      <c r="J86" s="20"/>
      <c r="K86" s="20"/>
      <c r="L86" s="20"/>
      <c r="M86" s="20"/>
      <c r="N86" s="20"/>
    </row>
    <row r="87" spans="1:14">
      <c r="A87" s="57" t="str">
        <f t="shared" si="3"/>
        <v>Management and Production</v>
      </c>
      <c r="B87" s="5"/>
      <c r="C87" s="5" t="s">
        <v>329</v>
      </c>
      <c r="D87" s="20" t="s">
        <v>330</v>
      </c>
      <c r="E87" s="5" t="s">
        <v>331</v>
      </c>
      <c r="F87" s="20" t="s">
        <v>284</v>
      </c>
      <c r="G87" s="5" t="s">
        <v>55</v>
      </c>
      <c r="H87" s="20"/>
      <c r="I87" s="20"/>
      <c r="J87" s="20"/>
      <c r="K87" s="20"/>
      <c r="L87" s="20"/>
      <c r="M87" s="20"/>
      <c r="N87" s="20"/>
    </row>
    <row r="88" spans="1:14">
      <c r="A88" s="57" t="str">
        <f t="shared" si="3"/>
        <v>Management and Production</v>
      </c>
      <c r="B88" s="5"/>
      <c r="C88" s="5" t="s">
        <v>332</v>
      </c>
      <c r="D88" s="20" t="s">
        <v>333</v>
      </c>
      <c r="E88" s="5" t="s">
        <v>331</v>
      </c>
      <c r="F88" s="20" t="s">
        <v>284</v>
      </c>
      <c r="G88" s="5" t="s">
        <v>55</v>
      </c>
      <c r="H88" s="20"/>
      <c r="I88" s="20"/>
      <c r="J88" s="20"/>
      <c r="K88" s="20"/>
      <c r="L88" s="20"/>
      <c r="M88" s="20"/>
      <c r="N88" s="20"/>
    </row>
    <row r="89" spans="1:14">
      <c r="A89" s="57" t="str">
        <f t="shared" si="3"/>
        <v>Management and Production</v>
      </c>
      <c r="B89" s="5"/>
      <c r="C89" s="5" t="s">
        <v>334</v>
      </c>
      <c r="D89" s="20" t="s">
        <v>335</v>
      </c>
      <c r="E89" s="5"/>
      <c r="F89" s="20" t="s">
        <v>336</v>
      </c>
      <c r="G89" s="5" t="s">
        <v>67</v>
      </c>
      <c r="H89" s="20"/>
      <c r="I89" s="20"/>
      <c r="J89" s="20"/>
      <c r="K89" s="20"/>
      <c r="L89" s="20"/>
      <c r="M89" s="20"/>
      <c r="N89" s="20"/>
    </row>
    <row r="90" spans="1:14" ht="30">
      <c r="A90" s="57" t="str">
        <f t="shared" si="3"/>
        <v>Management and Production</v>
      </c>
      <c r="B90" s="5"/>
      <c r="C90" s="5" t="s">
        <v>337</v>
      </c>
      <c r="D90" s="20" t="s">
        <v>338</v>
      </c>
      <c r="E90" s="5"/>
      <c r="F90" s="20"/>
      <c r="G90" s="5" t="s">
        <v>67</v>
      </c>
      <c r="H90" s="20"/>
      <c r="I90" s="20"/>
      <c r="J90" s="20"/>
      <c r="K90" s="20"/>
      <c r="L90" s="20"/>
      <c r="M90" s="20"/>
      <c r="N90" s="20"/>
    </row>
  </sheetData>
  <autoFilter ref="A2:N90" xr:uid="{9751F6FA-7D72-4B74-8779-72D07086FCEE}"/>
  <mergeCells count="1">
    <mergeCell ref="A1:B1"/>
  </mergeCells>
  <hyperlinks>
    <hyperlink ref="A1" location="Index!A1" display="Index" xr:uid="{B7448B3C-1DC9-47A9-866B-7779A7C1A90A}"/>
    <hyperlink ref="A1:B1" location="Contents!A1" display="Return to Table of Contents" xr:uid="{98237696-86C6-4DD4-9297-45B9466E22CF}"/>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9F809362-EA97-454A-961D-39B60727E082}">
          <x14:formula1>
            <xm:f>Lookups!$A$4:$A$8</xm:f>
          </x14:formula1>
          <xm:sqref>G4:G9 G57:G63 G11:G12 G32:G41 G43:G55 G73:G80 G82:G90 G66:G71 G15:G30</xm:sqref>
        </x14:dataValidation>
        <x14:dataValidation type="list" allowBlank="1" showInputMessage="1" showErrorMessage="1" xr:uid="{02C72E22-7FA2-4487-9C24-551CBA108629}">
          <x14:formula1>
            <xm:f>Lookups!$C$4:$C$10</xm:f>
          </x14:formula1>
          <xm:sqref>I4:I9 I11:I12 I82:I90 I32:I41 I57:I63 I43:I55 I73:I80 I66:I71 I15:I30</xm:sqref>
        </x14:dataValidation>
      </x14:dataValidation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35F4B-30AF-460C-AE1F-8DEC2899FF89}">
  <sheetPr codeName="Sheet36">
    <tabColor theme="5"/>
  </sheetPr>
  <dimension ref="A1:N89"/>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341</v>
      </c>
      <c r="I4" s="20" t="s">
        <v>57</v>
      </c>
      <c r="J4" s="20" t="s">
        <v>757</v>
      </c>
      <c r="K4" s="20"/>
      <c r="L4" s="20" t="s">
        <v>976</v>
      </c>
      <c r="M4" s="20" t="s">
        <v>61</v>
      </c>
      <c r="N4" s="20"/>
    </row>
    <row r="5" spans="1:14" ht="90">
      <c r="A5" s="5" t="str">
        <f t="shared" si="0"/>
        <v>Soil Characteristics</v>
      </c>
      <c r="B5" s="5"/>
      <c r="C5" s="5" t="s">
        <v>63</v>
      </c>
      <c r="D5" s="20" t="s">
        <v>64</v>
      </c>
      <c r="E5" s="5"/>
      <c r="F5" s="20" t="s">
        <v>66</v>
      </c>
      <c r="G5" s="5" t="s">
        <v>67</v>
      </c>
      <c r="H5" s="20" t="s">
        <v>347</v>
      </c>
      <c r="I5" s="20" t="s">
        <v>69</v>
      </c>
      <c r="J5" s="20" t="s">
        <v>1078</v>
      </c>
      <c r="K5" s="20"/>
      <c r="L5" s="20" t="s">
        <v>71</v>
      </c>
      <c r="M5" s="20" t="s">
        <v>72</v>
      </c>
      <c r="N5" s="20"/>
    </row>
    <row r="6" spans="1:14" ht="90">
      <c r="A6" s="5" t="str">
        <f t="shared" si="0"/>
        <v>Soil Characteristics</v>
      </c>
      <c r="B6" s="5"/>
      <c r="C6" s="5" t="s">
        <v>73</v>
      </c>
      <c r="D6" s="20" t="s">
        <v>74</v>
      </c>
      <c r="E6" s="5" t="s">
        <v>75</v>
      </c>
      <c r="F6" s="20"/>
      <c r="G6" s="5" t="s">
        <v>55</v>
      </c>
      <c r="H6" s="20" t="s">
        <v>352</v>
      </c>
      <c r="I6" s="20" t="s">
        <v>57</v>
      </c>
      <c r="J6" s="20" t="s">
        <v>1378</v>
      </c>
      <c r="K6" s="20"/>
      <c r="L6" s="20" t="s">
        <v>79</v>
      </c>
      <c r="M6" s="20" t="s">
        <v>80</v>
      </c>
      <c r="N6" s="20"/>
    </row>
    <row r="7" spans="1:14" ht="90">
      <c r="A7" s="5" t="str">
        <f t="shared" si="0"/>
        <v>Soil Characteristics</v>
      </c>
      <c r="B7" s="5"/>
      <c r="C7" s="5" t="s">
        <v>81</v>
      </c>
      <c r="D7" s="20" t="s">
        <v>82</v>
      </c>
      <c r="E7" s="5" t="s">
        <v>75</v>
      </c>
      <c r="F7" s="20"/>
      <c r="G7" s="5" t="s">
        <v>55</v>
      </c>
      <c r="H7" s="20" t="s">
        <v>83</v>
      </c>
      <c r="I7" s="20" t="s">
        <v>57</v>
      </c>
      <c r="J7" s="20" t="s">
        <v>759</v>
      </c>
      <c r="K7" s="20"/>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t="s">
        <v>981</v>
      </c>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60">
      <c r="A11" s="5" t="str">
        <f>A10</f>
        <v>Terrain</v>
      </c>
      <c r="B11" s="5"/>
      <c r="C11" s="5" t="s">
        <v>107</v>
      </c>
      <c r="D11" s="5" t="s">
        <v>108</v>
      </c>
      <c r="E11" s="5" t="s">
        <v>109</v>
      </c>
      <c r="F11" s="20"/>
      <c r="G11" s="5" t="s">
        <v>55</v>
      </c>
      <c r="H11" s="20" t="s">
        <v>110</v>
      </c>
      <c r="I11" s="20" t="s">
        <v>111</v>
      </c>
      <c r="J11" s="20" t="s">
        <v>1257</v>
      </c>
      <c r="K11" s="20"/>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t="s">
        <v>111</v>
      </c>
      <c r="J15" s="20" t="s">
        <v>971</v>
      </c>
      <c r="K15" s="20"/>
      <c r="L15" s="20"/>
      <c r="M15" s="20"/>
      <c r="N15" s="20"/>
    </row>
    <row r="16" spans="1:14" ht="30">
      <c r="A16" s="5" t="s">
        <v>123</v>
      </c>
      <c r="B16" s="5"/>
      <c r="C16" s="5" t="s">
        <v>131</v>
      </c>
      <c r="D16" s="20" t="s">
        <v>132</v>
      </c>
      <c r="E16" s="5" t="s">
        <v>65</v>
      </c>
      <c r="F16" s="20" t="s">
        <v>133</v>
      </c>
      <c r="G16" s="5" t="s">
        <v>55</v>
      </c>
      <c r="H16" s="20"/>
      <c r="I16" s="20"/>
      <c r="J16" s="20"/>
      <c r="K16" s="20"/>
      <c r="L16" s="20"/>
      <c r="M16" s="20"/>
      <c r="N16" s="20"/>
    </row>
    <row r="17" spans="1:14" ht="45">
      <c r="A17" s="5" t="s">
        <v>123</v>
      </c>
      <c r="B17" s="5"/>
      <c r="C17" s="5" t="s">
        <v>135</v>
      </c>
      <c r="D17" s="20" t="s">
        <v>136</v>
      </c>
      <c r="E17" s="5" t="s">
        <v>65</v>
      </c>
      <c r="F17" s="20" t="s">
        <v>137</v>
      </c>
      <c r="G17" s="5" t="s">
        <v>55</v>
      </c>
      <c r="H17" s="20"/>
      <c r="I17" s="20"/>
      <c r="J17" s="20"/>
      <c r="K17" s="20"/>
      <c r="L17" s="20"/>
      <c r="M17" s="20"/>
      <c r="N17" s="20"/>
    </row>
    <row r="18" spans="1:14" ht="45">
      <c r="A18" s="5" t="s">
        <v>123</v>
      </c>
      <c r="B18" s="5"/>
      <c r="C18" s="5" t="s">
        <v>139</v>
      </c>
      <c r="D18" s="20" t="s">
        <v>140</v>
      </c>
      <c r="E18" s="5" t="s">
        <v>75</v>
      </c>
      <c r="F18" s="20"/>
      <c r="G18" s="5" t="s">
        <v>55</v>
      </c>
      <c r="H18" s="20"/>
      <c r="I18" s="20"/>
      <c r="J18" s="20"/>
      <c r="K18" s="20"/>
      <c r="L18" s="20"/>
      <c r="M18" s="20"/>
      <c r="N18" s="20"/>
    </row>
    <row r="19" spans="1:14" ht="45">
      <c r="A19" s="5" t="s">
        <v>123</v>
      </c>
      <c r="B19" s="5"/>
      <c r="C19" s="5" t="s">
        <v>142</v>
      </c>
      <c r="D19" s="20" t="s">
        <v>143</v>
      </c>
      <c r="E19" s="5" t="s">
        <v>75</v>
      </c>
      <c r="F19" s="20"/>
      <c r="G19" s="5" t="s">
        <v>55</v>
      </c>
      <c r="H19" s="20"/>
      <c r="I19" s="20"/>
      <c r="J19" s="20"/>
      <c r="K19" s="20"/>
      <c r="L19" s="20"/>
      <c r="M19" s="20"/>
      <c r="N19" s="20"/>
    </row>
    <row r="20" spans="1:14" ht="240">
      <c r="A20" s="5" t="str">
        <f>A17</f>
        <v>Climate and weather</v>
      </c>
      <c r="B20" s="5" t="s">
        <v>145</v>
      </c>
      <c r="C20" s="5" t="s">
        <v>146</v>
      </c>
      <c r="D20" s="20" t="s">
        <v>147</v>
      </c>
      <c r="E20" s="5" t="s">
        <v>148</v>
      </c>
      <c r="F20" s="20"/>
      <c r="G20" s="5" t="s">
        <v>55</v>
      </c>
      <c r="H20" s="31" t="s">
        <v>380</v>
      </c>
      <c r="I20" s="20"/>
      <c r="J20" s="20"/>
      <c r="K20" s="20"/>
      <c r="L20" s="20"/>
      <c r="M20" s="20"/>
      <c r="N20" s="20"/>
    </row>
    <row r="21" spans="1:14" ht="30">
      <c r="A21" s="5" t="str">
        <f t="shared" ref="A21:A40" si="1">A20</f>
        <v>Climate and weather</v>
      </c>
      <c r="B21" s="5" t="s">
        <v>145</v>
      </c>
      <c r="C21" s="5" t="s">
        <v>1259</v>
      </c>
      <c r="D21" s="20" t="s">
        <v>152</v>
      </c>
      <c r="E21" s="5" t="s">
        <v>153</v>
      </c>
      <c r="F21" s="20" t="s">
        <v>154</v>
      </c>
      <c r="G21" s="5" t="s">
        <v>55</v>
      </c>
      <c r="H21" s="20"/>
      <c r="I21" s="20" t="s">
        <v>111</v>
      </c>
      <c r="J21" s="58" t="s">
        <v>1260</v>
      </c>
      <c r="K21" s="20"/>
      <c r="L21" s="20"/>
      <c r="M21" s="20"/>
      <c r="N21" s="20"/>
    </row>
    <row r="22" spans="1:14" ht="30">
      <c r="A22" s="5" t="str">
        <f t="shared" si="1"/>
        <v>Climate and weather</v>
      </c>
      <c r="B22" s="5" t="s">
        <v>145</v>
      </c>
      <c r="C22" s="5" t="s">
        <v>1261</v>
      </c>
      <c r="D22" s="20" t="s">
        <v>157</v>
      </c>
      <c r="E22" s="5" t="s">
        <v>153</v>
      </c>
      <c r="F22" s="20"/>
      <c r="G22" s="5" t="s">
        <v>67</v>
      </c>
      <c r="H22" s="20"/>
      <c r="I22" s="20" t="s">
        <v>762</v>
      </c>
      <c r="J22" s="20" t="s">
        <v>1283</v>
      </c>
      <c r="K22" s="20"/>
      <c r="L22" s="20"/>
      <c r="M22" s="20"/>
      <c r="N22" s="20"/>
    </row>
    <row r="23" spans="1:14" ht="30">
      <c r="A23" s="5" t="str">
        <f t="shared" si="1"/>
        <v>Climate and weather</v>
      </c>
      <c r="B23" s="5" t="s">
        <v>145</v>
      </c>
      <c r="C23" s="5" t="s">
        <v>158</v>
      </c>
      <c r="D23" s="20" t="s">
        <v>159</v>
      </c>
      <c r="E23" s="5" t="s">
        <v>153</v>
      </c>
      <c r="F23" s="20"/>
      <c r="G23" s="5" t="s">
        <v>67</v>
      </c>
      <c r="H23" s="20"/>
      <c r="I23" s="20" t="s">
        <v>762</v>
      </c>
      <c r="J23" s="20" t="s">
        <v>1284</v>
      </c>
      <c r="K23" s="20"/>
      <c r="L23" s="20"/>
      <c r="M23" s="20"/>
      <c r="N23" s="20"/>
    </row>
    <row r="24" spans="1:14" ht="60">
      <c r="A24" s="5" t="str">
        <f>A23</f>
        <v>Climate and weather</v>
      </c>
      <c r="B24" s="5" t="s">
        <v>145</v>
      </c>
      <c r="C24" s="5" t="s">
        <v>1285</v>
      </c>
      <c r="D24" s="20" t="s">
        <v>392</v>
      </c>
      <c r="E24" s="5" t="s">
        <v>153</v>
      </c>
      <c r="F24" s="20"/>
      <c r="G24" s="5" t="s">
        <v>67</v>
      </c>
      <c r="H24" s="20" t="s">
        <v>1286</v>
      </c>
      <c r="I24" s="20" t="s">
        <v>111</v>
      </c>
      <c r="J24" s="20" t="s">
        <v>1287</v>
      </c>
      <c r="K24" s="20"/>
      <c r="L24" s="20"/>
      <c r="M24" s="20"/>
      <c r="N24" s="20"/>
    </row>
    <row r="25" spans="1:14" ht="45">
      <c r="A25" s="5" t="str">
        <f>A24</f>
        <v>Climate and weather</v>
      </c>
      <c r="B25" s="5" t="s">
        <v>393</v>
      </c>
      <c r="C25" s="5"/>
      <c r="D25" s="20" t="s">
        <v>394</v>
      </c>
      <c r="E25" s="5" t="s">
        <v>395</v>
      </c>
      <c r="F25" s="20"/>
      <c r="G25" s="5" t="s">
        <v>67</v>
      </c>
      <c r="H25" s="20"/>
      <c r="I25" s="20"/>
      <c r="J25" s="20"/>
      <c r="K25" s="20"/>
      <c r="L25" s="20"/>
      <c r="M25" s="20"/>
      <c r="N25" s="20"/>
    </row>
    <row r="26" spans="1:14" ht="45">
      <c r="A26" s="5" t="str">
        <f>A23</f>
        <v>Climate and weather</v>
      </c>
      <c r="B26" s="5" t="s">
        <v>396</v>
      </c>
      <c r="C26" s="5" t="s">
        <v>160</v>
      </c>
      <c r="D26" s="20" t="s">
        <v>161</v>
      </c>
      <c r="E26" s="5" t="s">
        <v>162</v>
      </c>
      <c r="F26" s="20" t="s">
        <v>397</v>
      </c>
      <c r="G26" s="5" t="s">
        <v>55</v>
      </c>
      <c r="H26" s="20"/>
      <c r="I26" s="20"/>
      <c r="J26" s="20"/>
      <c r="K26" s="20"/>
      <c r="L26" s="20"/>
      <c r="M26" s="20"/>
      <c r="N26" s="20"/>
    </row>
    <row r="27" spans="1:14" ht="60">
      <c r="A27" s="5" t="str">
        <f>A24</f>
        <v>Climate and weather</v>
      </c>
      <c r="B27" s="5" t="s">
        <v>396</v>
      </c>
      <c r="C27" s="5" t="s">
        <v>400</v>
      </c>
      <c r="D27" s="20"/>
      <c r="E27" s="5" t="s">
        <v>400</v>
      </c>
      <c r="F27" s="20" t="s">
        <v>397</v>
      </c>
      <c r="G27" s="5" t="s">
        <v>55</v>
      </c>
      <c r="H27" s="20" t="s">
        <v>401</v>
      </c>
      <c r="I27" s="20"/>
      <c r="J27" s="20"/>
      <c r="L27" s="20"/>
      <c r="M27" s="20"/>
      <c r="N27" s="20"/>
    </row>
    <row r="28" spans="1:14" ht="45">
      <c r="A28" s="5" t="str">
        <f>A26</f>
        <v>Climate and weather</v>
      </c>
      <c r="B28" s="5" t="s">
        <v>396</v>
      </c>
      <c r="C28" s="5" t="s">
        <v>164</v>
      </c>
      <c r="D28" s="31" t="s">
        <v>1209</v>
      </c>
      <c r="E28" s="5" t="s">
        <v>75</v>
      </c>
      <c r="F28" s="20" t="s">
        <v>166</v>
      </c>
      <c r="G28" s="5" t="s">
        <v>55</v>
      </c>
      <c r="H28" s="20"/>
      <c r="I28" s="20" t="s">
        <v>1012</v>
      </c>
      <c r="J28" s="56" t="s">
        <v>1288</v>
      </c>
      <c r="K28" s="20"/>
      <c r="L28" s="20"/>
      <c r="M28" s="20"/>
      <c r="N28" s="20"/>
    </row>
    <row r="29" spans="1:14" ht="45" collapsed="1">
      <c r="A29" s="5" t="str">
        <f t="shared" si="1"/>
        <v>Climate and weather</v>
      </c>
      <c r="B29" s="5" t="s">
        <v>168</v>
      </c>
      <c r="C29" s="5" t="s">
        <v>169</v>
      </c>
      <c r="D29" s="20" t="s">
        <v>170</v>
      </c>
      <c r="E29" s="5" t="s">
        <v>75</v>
      </c>
      <c r="F29" s="20" t="s">
        <v>171</v>
      </c>
      <c r="G29" s="5" t="s">
        <v>55</v>
      </c>
      <c r="H29" s="20"/>
      <c r="I29" s="20"/>
      <c r="J29" s="20"/>
      <c r="K29" s="20"/>
      <c r="L29" s="20"/>
      <c r="M29" s="20"/>
      <c r="N29" s="20"/>
    </row>
    <row r="30" spans="1:14">
      <c r="A30" s="52" t="str">
        <f t="shared" si="1"/>
        <v>Climate and weather</v>
      </c>
      <c r="B30" s="18" t="s">
        <v>173</v>
      </c>
      <c r="C30" s="18"/>
      <c r="D30" s="53"/>
      <c r="E30" s="53"/>
      <c r="F30" s="53"/>
      <c r="G30" s="53"/>
      <c r="H30" s="53"/>
      <c r="I30" s="53"/>
      <c r="J30" s="53"/>
      <c r="K30" s="53"/>
      <c r="L30" s="53"/>
      <c r="M30" s="53"/>
      <c r="N30" s="52"/>
    </row>
    <row r="31" spans="1:14" ht="30">
      <c r="A31" s="5" t="str">
        <f t="shared" si="1"/>
        <v>Climate and weather</v>
      </c>
      <c r="B31" s="5" t="s">
        <v>174</v>
      </c>
      <c r="C31" s="5" t="s">
        <v>175</v>
      </c>
      <c r="D31" s="20" t="s">
        <v>176</v>
      </c>
      <c r="E31" s="5" t="s">
        <v>128</v>
      </c>
      <c r="F31" s="20" t="s">
        <v>177</v>
      </c>
      <c r="G31" s="5" t="s">
        <v>55</v>
      </c>
      <c r="H31" s="20"/>
      <c r="I31" s="20" t="s">
        <v>101</v>
      </c>
      <c r="J31" s="20" t="s">
        <v>1264</v>
      </c>
      <c r="K31" s="20" t="s">
        <v>1289</v>
      </c>
      <c r="L31" s="20"/>
      <c r="M31" s="20"/>
      <c r="N31" s="20"/>
    </row>
    <row r="32" spans="1:14" ht="45">
      <c r="A32" s="5" t="str">
        <f t="shared" si="1"/>
        <v>Climate and weather</v>
      </c>
      <c r="B32" s="5" t="s">
        <v>174</v>
      </c>
      <c r="C32" s="5" t="s">
        <v>179</v>
      </c>
      <c r="D32" s="20" t="s">
        <v>180</v>
      </c>
      <c r="E32" s="5" t="s">
        <v>181</v>
      </c>
      <c r="F32" s="20" t="s">
        <v>182</v>
      </c>
      <c r="G32" s="5" t="s">
        <v>67</v>
      </c>
      <c r="H32" s="20"/>
      <c r="I32" s="20"/>
      <c r="J32" s="20"/>
      <c r="K32" s="20"/>
      <c r="L32" s="20"/>
      <c r="M32" s="20"/>
      <c r="N32" s="20"/>
    </row>
    <row r="33" spans="1:14" ht="45">
      <c r="A33" s="5" t="str">
        <f t="shared" si="1"/>
        <v>Climate and weather</v>
      </c>
      <c r="B33" s="5" t="s">
        <v>184</v>
      </c>
      <c r="C33" s="5" t="s">
        <v>185</v>
      </c>
      <c r="D33" s="20" t="s">
        <v>186</v>
      </c>
      <c r="E33" s="5" t="s">
        <v>181</v>
      </c>
      <c r="F33" s="20"/>
      <c r="G33" s="5" t="s">
        <v>55</v>
      </c>
      <c r="H33" s="20" t="s">
        <v>1290</v>
      </c>
      <c r="I33" s="20" t="s">
        <v>111</v>
      </c>
      <c r="J33" s="20"/>
      <c r="K33" s="20"/>
      <c r="L33" s="20"/>
      <c r="M33" s="20"/>
      <c r="N33" s="20"/>
    </row>
    <row r="34" spans="1:14" ht="45">
      <c r="A34" s="5" t="str">
        <f t="shared" si="1"/>
        <v>Climate and weather</v>
      </c>
      <c r="B34" s="5" t="s">
        <v>184</v>
      </c>
      <c r="C34" s="5" t="s">
        <v>187</v>
      </c>
      <c r="D34" s="20" t="s">
        <v>188</v>
      </c>
      <c r="E34" s="5" t="s">
        <v>181</v>
      </c>
      <c r="F34" s="20"/>
      <c r="G34" s="5" t="s">
        <v>55</v>
      </c>
      <c r="H34" s="20" t="s">
        <v>1290</v>
      </c>
      <c r="I34" s="20" t="s">
        <v>111</v>
      </c>
      <c r="J34" s="20"/>
      <c r="K34" s="20"/>
      <c r="L34" s="20"/>
      <c r="M34" s="20"/>
      <c r="N34" s="20"/>
    </row>
    <row r="35" spans="1:14" ht="30">
      <c r="A35" s="5" t="str">
        <f t="shared" si="1"/>
        <v>Climate and weather</v>
      </c>
      <c r="B35" s="5" t="s">
        <v>184</v>
      </c>
      <c r="C35" s="5" t="s">
        <v>192</v>
      </c>
      <c r="D35" s="20" t="s">
        <v>193</v>
      </c>
      <c r="E35" s="5" t="s">
        <v>75</v>
      </c>
      <c r="F35" s="20" t="s">
        <v>194</v>
      </c>
      <c r="G35" s="5" t="s">
        <v>67</v>
      </c>
      <c r="H35" s="20" t="s">
        <v>1291</v>
      </c>
      <c r="I35" s="20"/>
      <c r="J35" s="20"/>
      <c r="K35" s="20"/>
      <c r="L35" s="20"/>
      <c r="M35" s="20"/>
      <c r="N35" s="20"/>
    </row>
    <row r="36" spans="1:14" ht="45">
      <c r="A36" s="5" t="str">
        <f t="shared" si="1"/>
        <v>Climate and weather</v>
      </c>
      <c r="B36" s="5" t="s">
        <v>196</v>
      </c>
      <c r="C36" s="5" t="s">
        <v>197</v>
      </c>
      <c r="D36" s="20" t="s">
        <v>198</v>
      </c>
      <c r="E36" s="5" t="s">
        <v>181</v>
      </c>
      <c r="F36" s="20"/>
      <c r="G36" s="5" t="s">
        <v>55</v>
      </c>
      <c r="H36" s="20"/>
      <c r="I36" s="20"/>
      <c r="J36" s="20"/>
      <c r="K36" s="20"/>
      <c r="L36" s="20"/>
      <c r="M36" s="20"/>
      <c r="N36" s="20"/>
    </row>
    <row r="37" spans="1:14" ht="45">
      <c r="A37" s="5" t="str">
        <f t="shared" si="1"/>
        <v>Climate and weather</v>
      </c>
      <c r="B37" s="5" t="s">
        <v>196</v>
      </c>
      <c r="C37" s="5" t="s">
        <v>201</v>
      </c>
      <c r="D37" s="20" t="s">
        <v>202</v>
      </c>
      <c r="E37" s="5" t="s">
        <v>181</v>
      </c>
      <c r="F37" s="20"/>
      <c r="G37" s="5" t="s">
        <v>55</v>
      </c>
      <c r="H37" s="20"/>
      <c r="I37" s="20"/>
      <c r="J37" s="20" t="s">
        <v>1265</v>
      </c>
      <c r="K37" s="20"/>
      <c r="L37" s="20"/>
      <c r="M37" s="20"/>
      <c r="N37" s="20"/>
    </row>
    <row r="38" spans="1:14" ht="30">
      <c r="A38" s="5" t="str">
        <f t="shared" si="1"/>
        <v>Climate and weather</v>
      </c>
      <c r="B38" s="5" t="s">
        <v>196</v>
      </c>
      <c r="C38" s="5" t="s">
        <v>418</v>
      </c>
      <c r="D38" s="20" t="s">
        <v>419</v>
      </c>
      <c r="E38" s="5" t="s">
        <v>153</v>
      </c>
      <c r="F38" s="20" t="s">
        <v>420</v>
      </c>
      <c r="G38" s="5" t="s">
        <v>55</v>
      </c>
      <c r="H38" s="20"/>
      <c r="I38" s="20"/>
      <c r="J38" s="20"/>
      <c r="K38" s="20"/>
      <c r="L38" s="20"/>
      <c r="M38" s="20"/>
      <c r="N38" s="20"/>
    </row>
    <row r="39" spans="1:14" ht="45">
      <c r="A39" s="5" t="str">
        <f>A37</f>
        <v>Climate and weather</v>
      </c>
      <c r="B39" s="5" t="s">
        <v>204</v>
      </c>
      <c r="C39" s="5" t="s">
        <v>205</v>
      </c>
      <c r="D39" s="20" t="s">
        <v>206</v>
      </c>
      <c r="E39" s="5" t="s">
        <v>181</v>
      </c>
      <c r="F39" s="20" t="s">
        <v>207</v>
      </c>
      <c r="G39" s="5" t="s">
        <v>67</v>
      </c>
      <c r="H39" s="20"/>
      <c r="I39" s="20"/>
      <c r="J39" s="20"/>
      <c r="K39" s="20"/>
      <c r="L39" s="20"/>
      <c r="M39" s="20"/>
      <c r="N39" s="20"/>
    </row>
    <row r="40" spans="1:14" ht="30">
      <c r="A40" s="5" t="str">
        <f t="shared" si="1"/>
        <v>Climate and weather</v>
      </c>
      <c r="B40" s="5" t="s">
        <v>209</v>
      </c>
      <c r="C40" s="5" t="s">
        <v>210</v>
      </c>
      <c r="D40" s="20" t="s">
        <v>211</v>
      </c>
      <c r="E40" s="5" t="s">
        <v>181</v>
      </c>
      <c r="F40" s="20" t="s">
        <v>207</v>
      </c>
      <c r="G40" s="5" t="s">
        <v>67</v>
      </c>
      <c r="H40" s="20"/>
      <c r="I40" s="20"/>
      <c r="J40" s="20"/>
      <c r="K40" s="20"/>
      <c r="L40" s="20"/>
      <c r="M40" s="20"/>
      <c r="N40" s="20"/>
    </row>
    <row r="41" spans="1:14">
      <c r="A41" s="9" t="s">
        <v>213</v>
      </c>
      <c r="B41" s="22"/>
      <c r="C41" s="22"/>
      <c r="D41" s="45"/>
      <c r="E41" s="9"/>
      <c r="F41" s="9"/>
      <c r="G41" s="9"/>
      <c r="H41" s="45"/>
      <c r="I41" s="9"/>
      <c r="J41" s="45"/>
      <c r="K41" s="45"/>
      <c r="L41" s="45"/>
      <c r="M41" s="45"/>
      <c r="N41" s="9"/>
    </row>
    <row r="42" spans="1:14" ht="60">
      <c r="A42" s="5" t="str">
        <f>A47</f>
        <v xml:space="preserve">Plant Characteristics </v>
      </c>
      <c r="B42" s="5" t="s">
        <v>214</v>
      </c>
      <c r="C42" s="5" t="s">
        <v>215</v>
      </c>
      <c r="D42" s="20" t="s">
        <v>216</v>
      </c>
      <c r="E42" s="5" t="s">
        <v>75</v>
      </c>
      <c r="F42" s="31"/>
      <c r="G42" s="5" t="s">
        <v>67</v>
      </c>
      <c r="H42" s="31"/>
      <c r="I42" s="31"/>
      <c r="J42" s="31"/>
      <c r="K42" s="31"/>
      <c r="L42" s="31"/>
      <c r="M42" s="31"/>
      <c r="N42" s="31"/>
    </row>
    <row r="43" spans="1:14" ht="30">
      <c r="A43" s="5" t="str">
        <f>A54</f>
        <v xml:space="preserve">Plant Characteristics </v>
      </c>
      <c r="B43" s="5" t="s">
        <v>214</v>
      </c>
      <c r="C43" s="5" t="s">
        <v>217</v>
      </c>
      <c r="D43" s="20" t="s">
        <v>218</v>
      </c>
      <c r="E43" s="5" t="s">
        <v>75</v>
      </c>
      <c r="F43" s="31" t="s">
        <v>219</v>
      </c>
      <c r="G43" s="5" t="s">
        <v>220</v>
      </c>
      <c r="H43" s="31"/>
      <c r="I43" s="31"/>
      <c r="J43" s="31"/>
      <c r="K43" s="31"/>
      <c r="L43" s="31"/>
      <c r="M43" s="31"/>
      <c r="N43" s="31"/>
    </row>
    <row r="44" spans="1:14">
      <c r="A44" s="5" t="str">
        <f>A43</f>
        <v xml:space="preserve">Plant Characteristics </v>
      </c>
      <c r="B44" s="5" t="s">
        <v>214</v>
      </c>
      <c r="C44" s="5" t="s">
        <v>221</v>
      </c>
      <c r="D44" s="20" t="s">
        <v>222</v>
      </c>
      <c r="E44" s="5" t="s">
        <v>75</v>
      </c>
      <c r="F44" s="31" t="s">
        <v>219</v>
      </c>
      <c r="G44" s="5" t="s">
        <v>220</v>
      </c>
      <c r="H44" s="31"/>
      <c r="I44" s="31"/>
      <c r="J44" s="31"/>
      <c r="K44" s="31"/>
      <c r="L44" s="31"/>
      <c r="M44" s="31"/>
      <c r="N44" s="31"/>
    </row>
    <row r="45" spans="1:14" ht="30">
      <c r="A45" s="5" t="str">
        <f>A48</f>
        <v xml:space="preserve">Plant Characteristics </v>
      </c>
      <c r="B45" s="5" t="s">
        <v>214</v>
      </c>
      <c r="C45" s="5" t="s">
        <v>223</v>
      </c>
      <c r="D45" s="20" t="s">
        <v>224</v>
      </c>
      <c r="E45" s="5" t="s">
        <v>75</v>
      </c>
      <c r="F45" s="31" t="s">
        <v>225</v>
      </c>
      <c r="G45" s="5" t="s">
        <v>220</v>
      </c>
      <c r="H45" s="31"/>
      <c r="I45" s="31"/>
      <c r="J45" s="31"/>
      <c r="K45" s="31"/>
      <c r="L45" s="31"/>
      <c r="M45" s="31"/>
      <c r="N45" s="31"/>
    </row>
    <row r="46" spans="1:14" ht="60">
      <c r="A46" s="5" t="str">
        <f>A41</f>
        <v xml:space="preserve">Plant Characteristics </v>
      </c>
      <c r="B46" s="5" t="s">
        <v>226</v>
      </c>
      <c r="C46" s="5" t="s">
        <v>227</v>
      </c>
      <c r="D46" s="20" t="s">
        <v>228</v>
      </c>
      <c r="E46" s="5" t="s">
        <v>75</v>
      </c>
      <c r="F46" s="31" t="s">
        <v>229</v>
      </c>
      <c r="G46" s="5" t="s">
        <v>67</v>
      </c>
      <c r="H46" s="31" t="s">
        <v>1292</v>
      </c>
      <c r="I46" s="31" t="s">
        <v>762</v>
      </c>
      <c r="J46" s="31" t="s">
        <v>1293</v>
      </c>
      <c r="K46" s="31"/>
      <c r="L46" s="31"/>
      <c r="M46" s="31"/>
      <c r="N46" s="31" t="s">
        <v>1294</v>
      </c>
    </row>
    <row r="47" spans="1:14">
      <c r="A47" s="5" t="str">
        <f>A46</f>
        <v xml:space="preserve">Plant Characteristics </v>
      </c>
      <c r="B47" s="5" t="s">
        <v>226</v>
      </c>
      <c r="C47" s="5" t="s">
        <v>230</v>
      </c>
      <c r="D47" s="20" t="s">
        <v>231</v>
      </c>
      <c r="E47" s="5" t="s">
        <v>232</v>
      </c>
      <c r="F47" s="31"/>
      <c r="G47" s="5" t="s">
        <v>55</v>
      </c>
      <c r="H47" s="31"/>
      <c r="I47" s="31"/>
      <c r="J47" s="31"/>
      <c r="K47" s="31"/>
      <c r="L47" s="31"/>
      <c r="M47" s="31"/>
      <c r="N47" s="31"/>
    </row>
    <row r="48" spans="1:14">
      <c r="A48" s="5" t="str">
        <f>A42</f>
        <v xml:space="preserve">Plant Characteristics </v>
      </c>
      <c r="B48" s="5" t="s">
        <v>226</v>
      </c>
      <c r="C48" s="5" t="s">
        <v>233</v>
      </c>
      <c r="D48" s="20" t="s">
        <v>234</v>
      </c>
      <c r="E48" s="20" t="s">
        <v>75</v>
      </c>
      <c r="F48" s="31"/>
      <c r="G48" s="5" t="s">
        <v>67</v>
      </c>
      <c r="H48" s="31"/>
      <c r="I48" s="31"/>
      <c r="J48" s="31"/>
      <c r="K48" s="31"/>
      <c r="L48" s="31"/>
      <c r="M48" s="31"/>
      <c r="N48" s="31"/>
    </row>
    <row r="49" spans="1:14" ht="60">
      <c r="A49" s="5" t="str">
        <f>A44</f>
        <v xml:space="preserve">Plant Characteristics </v>
      </c>
      <c r="B49" s="5" t="s">
        <v>226</v>
      </c>
      <c r="C49" s="5" t="s">
        <v>235</v>
      </c>
      <c r="D49" s="20" t="s">
        <v>236</v>
      </c>
      <c r="E49" s="20" t="s">
        <v>75</v>
      </c>
      <c r="F49" s="31"/>
      <c r="G49" s="5" t="s">
        <v>55</v>
      </c>
      <c r="H49" s="31"/>
      <c r="I49" s="31"/>
      <c r="J49" s="31"/>
      <c r="K49" s="31"/>
      <c r="L49" s="31"/>
      <c r="M49" s="31"/>
      <c r="N49" s="31"/>
    </row>
    <row r="50" spans="1:14" ht="30">
      <c r="A50" s="5" t="str">
        <f>A49</f>
        <v xml:space="preserve">Plant Characteristics </v>
      </c>
      <c r="B50" s="5"/>
      <c r="C50" s="5" t="s">
        <v>237</v>
      </c>
      <c r="D50" s="20" t="s">
        <v>238</v>
      </c>
      <c r="E50" s="20" t="s">
        <v>75</v>
      </c>
      <c r="F50" s="31"/>
      <c r="G50" s="5" t="s">
        <v>67</v>
      </c>
      <c r="H50" s="31"/>
      <c r="I50" s="31"/>
      <c r="J50" s="31"/>
      <c r="K50" s="31"/>
      <c r="L50" s="31"/>
      <c r="M50" s="31"/>
      <c r="N50" s="31"/>
    </row>
    <row r="51" spans="1:14" ht="45">
      <c r="A51" s="5" t="str">
        <f>A50</f>
        <v xml:space="preserve">Plant Characteristics </v>
      </c>
      <c r="B51" s="5"/>
      <c r="C51" s="5" t="s">
        <v>239</v>
      </c>
      <c r="D51" s="20" t="s">
        <v>240</v>
      </c>
      <c r="E51" s="20" t="s">
        <v>75</v>
      </c>
      <c r="F51" s="31"/>
      <c r="G51" s="5" t="s">
        <v>67</v>
      </c>
      <c r="H51" s="31"/>
      <c r="I51" s="31"/>
      <c r="J51" s="31"/>
      <c r="K51" s="31"/>
      <c r="L51" s="31"/>
      <c r="M51" s="31"/>
      <c r="N51" s="31"/>
    </row>
    <row r="52" spans="1:14" ht="45">
      <c r="A52" s="5" t="str">
        <f>A51</f>
        <v xml:space="preserve">Plant Characteristics </v>
      </c>
      <c r="B52" s="5"/>
      <c r="C52" s="5" t="s">
        <v>241</v>
      </c>
      <c r="D52" s="20" t="s">
        <v>242</v>
      </c>
      <c r="E52" s="5" t="s">
        <v>243</v>
      </c>
      <c r="F52" s="31" t="s">
        <v>244</v>
      </c>
      <c r="G52" s="5" t="s">
        <v>55</v>
      </c>
      <c r="H52" s="31" t="s">
        <v>1295</v>
      </c>
      <c r="I52" s="31" t="s">
        <v>762</v>
      </c>
      <c r="J52" s="31"/>
      <c r="K52" s="31" t="s">
        <v>1296</v>
      </c>
      <c r="L52" s="31"/>
      <c r="M52" s="31"/>
      <c r="N52" s="31" t="s">
        <v>1297</v>
      </c>
    </row>
    <row r="53" spans="1:14" ht="75">
      <c r="A53" s="5" t="str">
        <f>A44</f>
        <v xml:space="preserve">Plant Characteristics </v>
      </c>
      <c r="B53" s="5" t="s">
        <v>245</v>
      </c>
      <c r="C53" s="5" t="s">
        <v>246</v>
      </c>
      <c r="D53" s="31" t="s">
        <v>247</v>
      </c>
      <c r="E53" s="5" t="s">
        <v>75</v>
      </c>
      <c r="F53" s="31"/>
      <c r="G53" s="5" t="s">
        <v>67</v>
      </c>
      <c r="H53" s="31"/>
      <c r="I53" s="31"/>
      <c r="J53" s="31"/>
      <c r="K53" s="31"/>
      <c r="L53" s="31"/>
      <c r="M53" s="31"/>
      <c r="N53" s="31"/>
    </row>
    <row r="54" spans="1:14" ht="30">
      <c r="A54" s="5" t="str">
        <f>A45</f>
        <v xml:space="preserve">Plant Characteristics </v>
      </c>
      <c r="B54" s="5" t="s">
        <v>245</v>
      </c>
      <c r="C54" s="5" t="s">
        <v>248</v>
      </c>
      <c r="D54" s="20" t="s">
        <v>249</v>
      </c>
      <c r="E54" s="5" t="s">
        <v>75</v>
      </c>
      <c r="F54" s="31"/>
      <c r="G54" s="5" t="s">
        <v>67</v>
      </c>
      <c r="H54" s="31"/>
      <c r="I54" s="31"/>
      <c r="J54" s="31"/>
      <c r="K54" s="31"/>
      <c r="L54" s="31"/>
      <c r="M54" s="31"/>
      <c r="N54" s="31"/>
    </row>
    <row r="55" spans="1:14">
      <c r="A55" s="9" t="s">
        <v>250</v>
      </c>
      <c r="B55" s="22"/>
      <c r="C55" s="22"/>
      <c r="D55" s="45"/>
      <c r="E55" s="9"/>
      <c r="F55" s="9"/>
      <c r="G55" s="9"/>
      <c r="H55" s="45"/>
      <c r="I55" s="9"/>
      <c r="J55" s="45"/>
      <c r="K55" s="45"/>
      <c r="L55" s="45"/>
      <c r="M55" s="45"/>
      <c r="N55" s="9"/>
    </row>
    <row r="56" spans="1:14">
      <c r="A56" s="5" t="str">
        <f t="shared" ref="A56:A62" si="2">A55</f>
        <v>Pests, Diseases, and Weeds</v>
      </c>
      <c r="B56" s="5" t="s">
        <v>251</v>
      </c>
      <c r="C56" s="5" t="s">
        <v>252</v>
      </c>
      <c r="D56" s="20" t="s">
        <v>253</v>
      </c>
      <c r="E56" s="5" t="s">
        <v>75</v>
      </c>
      <c r="F56" s="20"/>
      <c r="G56" s="5" t="s">
        <v>67</v>
      </c>
      <c r="H56" s="31"/>
      <c r="I56" s="31"/>
      <c r="J56" s="31"/>
      <c r="K56" s="31"/>
      <c r="L56" s="31"/>
      <c r="M56" s="31"/>
      <c r="N56" s="31"/>
    </row>
    <row r="57" spans="1:14">
      <c r="A57" s="5" t="str">
        <f t="shared" si="2"/>
        <v>Pests, Diseases, and Weeds</v>
      </c>
      <c r="B57" s="5" t="s">
        <v>251</v>
      </c>
      <c r="C57" s="5" t="s">
        <v>254</v>
      </c>
      <c r="D57" s="20" t="s">
        <v>255</v>
      </c>
      <c r="E57" s="5" t="s">
        <v>75</v>
      </c>
      <c r="F57" s="20" t="s">
        <v>256</v>
      </c>
      <c r="G57" s="5" t="s">
        <v>220</v>
      </c>
      <c r="H57" s="31"/>
      <c r="I57" s="31"/>
      <c r="J57" s="31"/>
      <c r="K57" s="31"/>
      <c r="L57" s="31"/>
      <c r="M57" s="31"/>
      <c r="N57" s="31"/>
    </row>
    <row r="58" spans="1:14">
      <c r="A58" s="5" t="str">
        <f t="shared" si="2"/>
        <v>Pests, Diseases, and Weeds</v>
      </c>
      <c r="B58" s="5" t="s">
        <v>251</v>
      </c>
      <c r="C58" s="5" t="s">
        <v>257</v>
      </c>
      <c r="D58" s="20" t="s">
        <v>258</v>
      </c>
      <c r="E58" s="5" t="s">
        <v>75</v>
      </c>
      <c r="F58" s="20"/>
      <c r="G58" s="5" t="s">
        <v>67</v>
      </c>
      <c r="H58" s="31"/>
      <c r="I58" s="31"/>
      <c r="J58" s="31"/>
      <c r="K58" s="31"/>
      <c r="L58" s="31"/>
      <c r="M58" s="31"/>
      <c r="N58" s="31"/>
    </row>
    <row r="59" spans="1:14">
      <c r="A59" s="5" t="str">
        <f t="shared" si="2"/>
        <v>Pests, Diseases, and Weeds</v>
      </c>
      <c r="B59" s="5" t="s">
        <v>251</v>
      </c>
      <c r="C59" s="5" t="s">
        <v>259</v>
      </c>
      <c r="D59" s="20" t="s">
        <v>260</v>
      </c>
      <c r="E59" s="5" t="s">
        <v>75</v>
      </c>
      <c r="F59" s="20" t="s">
        <v>256</v>
      </c>
      <c r="G59" s="5" t="s">
        <v>220</v>
      </c>
      <c r="H59" s="31"/>
      <c r="I59" s="31"/>
      <c r="J59" s="31"/>
      <c r="K59" s="31"/>
      <c r="L59" s="31"/>
      <c r="M59" s="31"/>
      <c r="N59" s="31"/>
    </row>
    <row r="60" spans="1:14" ht="30">
      <c r="A60" s="5" t="str">
        <f t="shared" si="2"/>
        <v>Pests, Diseases, and Weeds</v>
      </c>
      <c r="B60" s="5" t="s">
        <v>261</v>
      </c>
      <c r="C60" s="5" t="s">
        <v>262</v>
      </c>
      <c r="D60" s="20" t="s">
        <v>263</v>
      </c>
      <c r="E60" s="5" t="s">
        <v>75</v>
      </c>
      <c r="F60" s="20"/>
      <c r="G60" s="5" t="s">
        <v>67</v>
      </c>
      <c r="H60" s="31"/>
      <c r="I60" s="31"/>
      <c r="J60" s="31"/>
      <c r="K60" s="31"/>
      <c r="L60" s="31"/>
      <c r="M60" s="31"/>
      <c r="N60" s="31"/>
    </row>
    <row r="61" spans="1:14">
      <c r="A61" s="5" t="str">
        <f t="shared" si="2"/>
        <v>Pests, Diseases, and Weeds</v>
      </c>
      <c r="B61" s="5" t="s">
        <v>261</v>
      </c>
      <c r="C61" s="5" t="s">
        <v>264</v>
      </c>
      <c r="D61" s="20" t="s">
        <v>265</v>
      </c>
      <c r="E61" s="5" t="s">
        <v>75</v>
      </c>
      <c r="F61" s="20"/>
      <c r="G61" s="5" t="s">
        <v>220</v>
      </c>
      <c r="H61" s="31"/>
      <c r="I61" s="31"/>
      <c r="J61" s="31"/>
      <c r="K61" s="31"/>
      <c r="L61" s="31"/>
      <c r="M61" s="31"/>
      <c r="N61" s="31"/>
    </row>
    <row r="62" spans="1:14" ht="30">
      <c r="A62" s="5" t="str">
        <f t="shared" si="2"/>
        <v>Pests, Diseases, and Weeds</v>
      </c>
      <c r="B62" s="5" t="s">
        <v>261</v>
      </c>
      <c r="C62" s="5" t="s">
        <v>266</v>
      </c>
      <c r="D62" s="20" t="s">
        <v>267</v>
      </c>
      <c r="E62" s="5" t="s">
        <v>75</v>
      </c>
      <c r="F62" s="20"/>
      <c r="G62" s="5" t="s">
        <v>67</v>
      </c>
      <c r="H62" s="31"/>
      <c r="I62" s="31"/>
      <c r="J62" s="31"/>
      <c r="K62" s="31"/>
      <c r="L62" s="31"/>
      <c r="M62" s="31"/>
      <c r="N62" s="31"/>
    </row>
    <row r="63" spans="1:14">
      <c r="A63" s="9" t="s">
        <v>268</v>
      </c>
      <c r="B63" s="22"/>
      <c r="C63" s="22"/>
      <c r="D63" s="45"/>
      <c r="E63" s="9"/>
      <c r="F63" s="9"/>
      <c r="G63" s="9"/>
      <c r="H63" s="45"/>
      <c r="I63" s="9"/>
      <c r="J63" s="45"/>
      <c r="K63" s="45"/>
      <c r="L63" s="45"/>
      <c r="M63" s="45"/>
      <c r="N63" s="9"/>
    </row>
    <row r="64" spans="1:14">
      <c r="A64" s="18" t="str">
        <f>A63</f>
        <v>Management and Production</v>
      </c>
      <c r="B64" s="18" t="s">
        <v>269</v>
      </c>
      <c r="C64" s="18"/>
      <c r="D64" s="53"/>
      <c r="E64" s="52"/>
      <c r="F64" s="52"/>
      <c r="G64" s="52"/>
      <c r="H64" s="53"/>
      <c r="I64" s="52"/>
      <c r="J64" s="53"/>
      <c r="K64" s="53"/>
      <c r="L64" s="53"/>
      <c r="M64" s="53"/>
      <c r="N64" s="52"/>
    </row>
    <row r="65" spans="1:14" ht="30">
      <c r="A65" s="57" t="str">
        <f t="shared" ref="A65:A89" si="3">A64</f>
        <v>Management and Production</v>
      </c>
      <c r="B65" s="5" t="s">
        <v>270</v>
      </c>
      <c r="C65" s="5" t="s">
        <v>271</v>
      </c>
      <c r="D65" s="20" t="s">
        <v>272</v>
      </c>
      <c r="E65" s="5" t="s">
        <v>75</v>
      </c>
      <c r="F65" s="20" t="s">
        <v>273</v>
      </c>
      <c r="G65" s="5" t="s">
        <v>67</v>
      </c>
      <c r="H65" s="31"/>
      <c r="I65" s="31"/>
      <c r="J65" s="31"/>
      <c r="K65" s="31"/>
      <c r="L65" s="31"/>
      <c r="M65" s="31"/>
      <c r="N65" s="31"/>
    </row>
    <row r="66" spans="1:14" ht="45">
      <c r="A66" s="57" t="str">
        <f t="shared" si="3"/>
        <v>Management and Production</v>
      </c>
      <c r="B66" s="5" t="s">
        <v>270</v>
      </c>
      <c r="C66" s="5" t="s">
        <v>275</v>
      </c>
      <c r="D66" s="20" t="s">
        <v>425</v>
      </c>
      <c r="E66" s="5" t="s">
        <v>75</v>
      </c>
      <c r="F66" s="20" t="s">
        <v>277</v>
      </c>
      <c r="G66" s="5" t="s">
        <v>67</v>
      </c>
      <c r="H66" s="31"/>
      <c r="I66" s="31"/>
      <c r="J66" s="31"/>
      <c r="K66" s="31"/>
      <c r="L66" s="31"/>
      <c r="M66" s="31"/>
      <c r="N66" s="31"/>
    </row>
    <row r="67" spans="1:14">
      <c r="A67" s="57" t="str">
        <f t="shared" si="3"/>
        <v>Management and Production</v>
      </c>
      <c r="B67" s="5"/>
      <c r="C67" s="5" t="s">
        <v>278</v>
      </c>
      <c r="D67" s="20" t="s">
        <v>279</v>
      </c>
      <c r="E67" s="5" t="s">
        <v>75</v>
      </c>
      <c r="F67" s="20" t="s">
        <v>280</v>
      </c>
      <c r="G67" s="5" t="s">
        <v>67</v>
      </c>
      <c r="H67" s="31"/>
      <c r="I67" s="31"/>
      <c r="J67" s="31"/>
      <c r="K67" s="31"/>
      <c r="L67" s="31"/>
      <c r="M67" s="31"/>
      <c r="N67" s="31"/>
    </row>
    <row r="68" spans="1:14" ht="30">
      <c r="A68" s="57" t="str">
        <f t="shared" si="3"/>
        <v>Management and Production</v>
      </c>
      <c r="B68" s="5" t="s">
        <v>281</v>
      </c>
      <c r="C68" s="5" t="s">
        <v>282</v>
      </c>
      <c r="D68" s="20" t="s">
        <v>283</v>
      </c>
      <c r="E68" s="5" t="s">
        <v>75</v>
      </c>
      <c r="F68" s="20" t="s">
        <v>284</v>
      </c>
      <c r="G68" s="5" t="s">
        <v>67</v>
      </c>
      <c r="H68" s="31"/>
      <c r="I68" s="31"/>
      <c r="J68" s="31"/>
      <c r="K68" s="31"/>
      <c r="L68" s="31"/>
      <c r="M68" s="31"/>
      <c r="N68" s="31"/>
    </row>
    <row r="69" spans="1:14" ht="45">
      <c r="A69" s="57" t="str">
        <f t="shared" si="3"/>
        <v>Management and Production</v>
      </c>
      <c r="B69" s="5"/>
      <c r="C69" s="5" t="s">
        <v>285</v>
      </c>
      <c r="D69" s="20" t="s">
        <v>286</v>
      </c>
      <c r="E69" s="5" t="s">
        <v>75</v>
      </c>
      <c r="F69" s="20" t="s">
        <v>284</v>
      </c>
      <c r="G69" s="5" t="s">
        <v>67</v>
      </c>
      <c r="H69" s="31"/>
      <c r="I69" s="31"/>
      <c r="J69" s="31"/>
      <c r="K69" s="31"/>
      <c r="L69" s="31"/>
      <c r="M69" s="31"/>
      <c r="N69" s="31"/>
    </row>
    <row r="70" spans="1:14">
      <c r="A70" s="57" t="str">
        <f t="shared" si="3"/>
        <v>Management and Production</v>
      </c>
      <c r="B70" s="5"/>
      <c r="C70" s="5" t="s">
        <v>287</v>
      </c>
      <c r="D70" s="20" t="s">
        <v>288</v>
      </c>
      <c r="E70" s="5" t="s">
        <v>75</v>
      </c>
      <c r="F70" s="20" t="s">
        <v>289</v>
      </c>
      <c r="G70" s="5" t="s">
        <v>67</v>
      </c>
      <c r="H70" s="31"/>
      <c r="I70" s="31"/>
      <c r="J70" s="31"/>
      <c r="K70" s="31"/>
      <c r="L70" s="31"/>
      <c r="M70" s="31"/>
      <c r="N70" s="31"/>
    </row>
    <row r="71" spans="1:14">
      <c r="A71" s="18" t="str">
        <f t="shared" si="3"/>
        <v>Management and Production</v>
      </c>
      <c r="B71" s="18" t="s">
        <v>290</v>
      </c>
      <c r="C71" s="18"/>
      <c r="D71" s="53"/>
      <c r="E71" s="52"/>
      <c r="F71" s="52"/>
      <c r="G71" s="52"/>
      <c r="H71" s="53"/>
      <c r="I71" s="52"/>
      <c r="J71" s="53"/>
      <c r="K71" s="53"/>
      <c r="L71" s="53"/>
      <c r="M71" s="53"/>
      <c r="N71" s="52"/>
    </row>
    <row r="72" spans="1:14" ht="45">
      <c r="A72" s="57" t="str">
        <f t="shared" si="3"/>
        <v>Management and Production</v>
      </c>
      <c r="B72" s="5" t="s">
        <v>291</v>
      </c>
      <c r="C72" s="5" t="s">
        <v>292</v>
      </c>
      <c r="D72" s="20" t="s">
        <v>293</v>
      </c>
      <c r="E72" s="5" t="s">
        <v>75</v>
      </c>
      <c r="F72" s="20" t="s">
        <v>294</v>
      </c>
      <c r="G72" s="5" t="s">
        <v>55</v>
      </c>
      <c r="H72" s="20"/>
      <c r="I72" s="20"/>
      <c r="J72" s="20"/>
      <c r="K72" s="20"/>
      <c r="L72" s="20"/>
      <c r="M72" s="20"/>
      <c r="N72" s="20"/>
    </row>
    <row r="73" spans="1:14" ht="45">
      <c r="A73" s="57" t="str">
        <f t="shared" si="3"/>
        <v>Management and Production</v>
      </c>
      <c r="B73" s="5"/>
      <c r="C73" s="5" t="s">
        <v>295</v>
      </c>
      <c r="D73" s="20" t="s">
        <v>296</v>
      </c>
      <c r="E73" s="5" t="s">
        <v>75</v>
      </c>
      <c r="F73" s="20"/>
      <c r="G73" s="5" t="s">
        <v>67</v>
      </c>
      <c r="H73" s="20"/>
      <c r="I73" s="20"/>
      <c r="J73" s="20"/>
      <c r="K73" s="20"/>
      <c r="L73" s="20"/>
      <c r="M73" s="20"/>
      <c r="N73" s="20"/>
    </row>
    <row r="74" spans="1:14" ht="45">
      <c r="A74" s="57" t="str">
        <f t="shared" si="3"/>
        <v>Management and Production</v>
      </c>
      <c r="B74" s="5"/>
      <c r="C74" s="5" t="s">
        <v>297</v>
      </c>
      <c r="D74" s="20" t="s">
        <v>298</v>
      </c>
      <c r="E74" s="5" t="s">
        <v>75</v>
      </c>
      <c r="F74" s="20" t="s">
        <v>299</v>
      </c>
      <c r="G74" s="5" t="s">
        <v>55</v>
      </c>
      <c r="H74" s="20"/>
      <c r="I74" s="20"/>
      <c r="J74" s="20"/>
      <c r="K74" s="20"/>
      <c r="L74" s="20"/>
      <c r="M74" s="20"/>
      <c r="N74" s="20"/>
    </row>
    <row r="75" spans="1:14">
      <c r="A75" s="57" t="str">
        <f t="shared" si="3"/>
        <v>Management and Production</v>
      </c>
      <c r="B75" s="5"/>
      <c r="C75" s="5" t="s">
        <v>300</v>
      </c>
      <c r="D75" s="20" t="s">
        <v>301</v>
      </c>
      <c r="E75" s="5" t="s">
        <v>75</v>
      </c>
      <c r="F75" s="20"/>
      <c r="G75" s="5" t="s">
        <v>67</v>
      </c>
      <c r="H75" s="20"/>
      <c r="I75" s="20"/>
      <c r="J75" s="20"/>
      <c r="K75" s="20"/>
      <c r="L75" s="20"/>
      <c r="M75" s="20"/>
      <c r="N75" s="20"/>
    </row>
    <row r="76" spans="1:14">
      <c r="A76" s="57" t="str">
        <f t="shared" si="3"/>
        <v>Management and Production</v>
      </c>
      <c r="B76" s="5"/>
      <c r="C76" s="5" t="s">
        <v>302</v>
      </c>
      <c r="D76" s="20" t="s">
        <v>303</v>
      </c>
      <c r="E76" s="5" t="s">
        <v>75</v>
      </c>
      <c r="F76" s="20" t="s">
        <v>294</v>
      </c>
      <c r="G76" s="5" t="s">
        <v>55</v>
      </c>
      <c r="H76" s="20"/>
      <c r="I76" s="20"/>
      <c r="J76" s="20"/>
      <c r="K76" s="20"/>
      <c r="L76" s="20"/>
      <c r="M76" s="20"/>
      <c r="N76" s="20"/>
    </row>
    <row r="77" spans="1:14" ht="45">
      <c r="A77" s="57" t="str">
        <f t="shared" si="3"/>
        <v>Management and Production</v>
      </c>
      <c r="B77" s="5" t="s">
        <v>304</v>
      </c>
      <c r="C77" s="5" t="s">
        <v>305</v>
      </c>
      <c r="D77" s="20" t="s">
        <v>306</v>
      </c>
      <c r="E77" s="5" t="s">
        <v>75</v>
      </c>
      <c r="F77" s="20" t="s">
        <v>307</v>
      </c>
      <c r="G77" s="5" t="s">
        <v>67</v>
      </c>
      <c r="H77" s="20"/>
      <c r="I77" s="20"/>
      <c r="J77" s="20"/>
      <c r="K77" s="20"/>
      <c r="L77" s="20"/>
      <c r="M77" s="20"/>
      <c r="N77" s="20"/>
    </row>
    <row r="78" spans="1:14">
      <c r="A78" s="57" t="str">
        <f t="shared" si="3"/>
        <v>Management and Production</v>
      </c>
      <c r="B78" s="5"/>
      <c r="C78" s="5" t="s">
        <v>308</v>
      </c>
      <c r="D78" s="20" t="s">
        <v>309</v>
      </c>
      <c r="E78" s="5" t="s">
        <v>75</v>
      </c>
      <c r="F78" s="20" t="s">
        <v>310</v>
      </c>
      <c r="G78" s="5" t="s">
        <v>67</v>
      </c>
      <c r="H78" s="20"/>
      <c r="I78" s="20"/>
      <c r="J78" s="20"/>
      <c r="K78" s="20"/>
      <c r="L78" s="20"/>
      <c r="M78" s="20"/>
      <c r="N78" s="20"/>
    </row>
    <row r="79" spans="1:14" ht="30">
      <c r="A79" s="57" t="str">
        <f t="shared" si="3"/>
        <v>Management and Production</v>
      </c>
      <c r="B79" s="5"/>
      <c r="C79" s="5" t="s">
        <v>311</v>
      </c>
      <c r="D79" s="20" t="s">
        <v>312</v>
      </c>
      <c r="E79" s="5" t="s">
        <v>75</v>
      </c>
      <c r="F79" s="20" t="s">
        <v>313</v>
      </c>
      <c r="G79" s="5" t="s">
        <v>67</v>
      </c>
      <c r="H79" s="20"/>
      <c r="I79" s="20"/>
      <c r="J79" s="20"/>
      <c r="K79" s="20"/>
      <c r="L79" s="20"/>
      <c r="M79" s="20"/>
      <c r="N79" s="20"/>
    </row>
    <row r="80" spans="1:14">
      <c r="A80" s="18" t="str">
        <f t="shared" si="3"/>
        <v>Management and Production</v>
      </c>
      <c r="B80" s="18" t="s">
        <v>314</v>
      </c>
      <c r="C80" s="18"/>
      <c r="D80" s="53"/>
      <c r="E80" s="53"/>
      <c r="F80" s="53"/>
      <c r="G80" s="53"/>
      <c r="H80" s="53"/>
      <c r="I80" s="53"/>
      <c r="J80" s="53"/>
      <c r="K80" s="53"/>
      <c r="L80" s="53"/>
      <c r="M80" s="53"/>
      <c r="N80" s="52"/>
    </row>
    <row r="81" spans="1:14" ht="45">
      <c r="A81" s="57" t="str">
        <f t="shared" si="3"/>
        <v>Management and Production</v>
      </c>
      <c r="B81" s="5" t="s">
        <v>304</v>
      </c>
      <c r="C81" s="5" t="s">
        <v>315</v>
      </c>
      <c r="D81" s="20" t="s">
        <v>316</v>
      </c>
      <c r="E81" s="5" t="s">
        <v>75</v>
      </c>
      <c r="F81" s="20"/>
      <c r="G81" s="5" t="s">
        <v>220</v>
      </c>
      <c r="H81" s="20"/>
      <c r="I81" s="20"/>
      <c r="J81" s="20"/>
      <c r="K81" s="20"/>
      <c r="L81" s="20"/>
      <c r="M81" s="20"/>
      <c r="N81" s="20"/>
    </row>
    <row r="82" spans="1:14">
      <c r="A82" s="57" t="str">
        <f t="shared" si="3"/>
        <v>Management and Production</v>
      </c>
      <c r="B82" s="5"/>
      <c r="C82" s="5" t="s">
        <v>317</v>
      </c>
      <c r="D82" s="20" t="s">
        <v>318</v>
      </c>
      <c r="E82" s="5" t="s">
        <v>75</v>
      </c>
      <c r="F82" s="20"/>
      <c r="G82" s="5" t="s">
        <v>220</v>
      </c>
      <c r="H82" s="20"/>
      <c r="I82" s="20"/>
      <c r="J82" s="20"/>
      <c r="K82" s="20"/>
      <c r="L82" s="20"/>
      <c r="M82" s="20"/>
      <c r="N82" s="20"/>
    </row>
    <row r="83" spans="1:14" ht="30">
      <c r="A83" s="57" t="str">
        <f t="shared" si="3"/>
        <v>Management and Production</v>
      </c>
      <c r="B83" s="5"/>
      <c r="C83" s="5" t="s">
        <v>319</v>
      </c>
      <c r="D83" s="20" t="s">
        <v>320</v>
      </c>
      <c r="E83" s="5" t="s">
        <v>321</v>
      </c>
      <c r="F83" s="20"/>
      <c r="G83" s="5" t="s">
        <v>220</v>
      </c>
      <c r="H83" s="20"/>
      <c r="I83" s="20"/>
      <c r="J83" s="20"/>
      <c r="K83" s="20"/>
      <c r="L83" s="20"/>
      <c r="M83" s="20"/>
      <c r="N83" s="20"/>
    </row>
    <row r="84" spans="1:14" ht="30">
      <c r="A84" s="57" t="str">
        <f t="shared" si="3"/>
        <v>Management and Production</v>
      </c>
      <c r="B84" s="5"/>
      <c r="C84" s="5" t="s">
        <v>322</v>
      </c>
      <c r="D84" s="20" t="s">
        <v>323</v>
      </c>
      <c r="E84" s="5" t="s">
        <v>324</v>
      </c>
      <c r="F84" s="20"/>
      <c r="G84" s="5" t="s">
        <v>220</v>
      </c>
      <c r="H84" s="20"/>
      <c r="I84" s="20"/>
      <c r="J84" s="20"/>
      <c r="K84" s="20"/>
      <c r="L84" s="20"/>
      <c r="M84" s="20"/>
      <c r="N84" s="20"/>
    </row>
    <row r="85" spans="1:14" ht="30">
      <c r="A85" s="57" t="str">
        <f t="shared" si="3"/>
        <v>Management and Production</v>
      </c>
      <c r="B85" s="5" t="s">
        <v>325</v>
      </c>
      <c r="C85" s="5" t="s">
        <v>326</v>
      </c>
      <c r="D85" s="20" t="s">
        <v>327</v>
      </c>
      <c r="E85" s="5" t="s">
        <v>75</v>
      </c>
      <c r="F85" s="20" t="s">
        <v>328</v>
      </c>
      <c r="G85" s="5" t="s">
        <v>67</v>
      </c>
      <c r="H85" s="20"/>
      <c r="I85" s="20"/>
      <c r="J85" s="20"/>
      <c r="K85" s="20"/>
      <c r="L85" s="20"/>
      <c r="M85" s="20"/>
      <c r="N85" s="20"/>
    </row>
    <row r="86" spans="1:14">
      <c r="A86" s="57" t="str">
        <f t="shared" si="3"/>
        <v>Management and Production</v>
      </c>
      <c r="B86" s="5"/>
      <c r="C86" s="5" t="s">
        <v>329</v>
      </c>
      <c r="D86" s="20" t="s">
        <v>330</v>
      </c>
      <c r="E86" s="5" t="s">
        <v>331</v>
      </c>
      <c r="F86" s="20" t="s">
        <v>284</v>
      </c>
      <c r="G86" s="5" t="s">
        <v>55</v>
      </c>
      <c r="H86" s="20"/>
      <c r="I86" s="20"/>
      <c r="J86" s="20"/>
      <c r="K86" s="20"/>
      <c r="L86" s="20"/>
      <c r="M86" s="20"/>
      <c r="N86" s="20"/>
    </row>
    <row r="87" spans="1:14">
      <c r="A87" s="57" t="str">
        <f t="shared" si="3"/>
        <v>Management and Production</v>
      </c>
      <c r="B87" s="5"/>
      <c r="C87" s="5" t="s">
        <v>332</v>
      </c>
      <c r="D87" s="20" t="s">
        <v>333</v>
      </c>
      <c r="E87" s="5" t="s">
        <v>331</v>
      </c>
      <c r="F87" s="20" t="s">
        <v>284</v>
      </c>
      <c r="G87" s="5" t="s">
        <v>55</v>
      </c>
      <c r="H87" s="20"/>
      <c r="I87" s="20"/>
      <c r="J87" s="20"/>
      <c r="K87" s="20"/>
      <c r="L87" s="20"/>
      <c r="M87" s="20"/>
      <c r="N87" s="20"/>
    </row>
    <row r="88" spans="1:14">
      <c r="A88" s="57" t="str">
        <f t="shared" si="3"/>
        <v>Management and Production</v>
      </c>
      <c r="B88" s="5"/>
      <c r="C88" s="5" t="s">
        <v>334</v>
      </c>
      <c r="D88" s="20" t="s">
        <v>335</v>
      </c>
      <c r="E88" s="5"/>
      <c r="F88" s="20" t="s">
        <v>336</v>
      </c>
      <c r="G88" s="5" t="s">
        <v>67</v>
      </c>
      <c r="H88" s="20"/>
      <c r="I88" s="20"/>
      <c r="J88" s="20"/>
      <c r="K88" s="20"/>
      <c r="L88" s="20"/>
      <c r="M88" s="20"/>
      <c r="N88" s="20"/>
    </row>
    <row r="89" spans="1:14" ht="30">
      <c r="A89" s="57" t="str">
        <f t="shared" si="3"/>
        <v>Management and Production</v>
      </c>
      <c r="B89" s="5"/>
      <c r="C89" s="5" t="s">
        <v>337</v>
      </c>
      <c r="D89" s="20" t="s">
        <v>338</v>
      </c>
      <c r="E89" s="5"/>
      <c r="F89" s="20"/>
      <c r="G89" s="5" t="s">
        <v>67</v>
      </c>
      <c r="H89" s="20"/>
      <c r="I89" s="20"/>
      <c r="J89" s="20"/>
      <c r="K89" s="20"/>
      <c r="L89" s="20"/>
      <c r="M89" s="20"/>
      <c r="N89" s="20"/>
    </row>
  </sheetData>
  <autoFilter ref="A2:N89" xr:uid="{9751F6FA-7D72-4B74-8779-72D07086FCEE}"/>
  <mergeCells count="1">
    <mergeCell ref="A1:B1"/>
  </mergeCells>
  <hyperlinks>
    <hyperlink ref="A1" location="Index!A1" display="Index" xr:uid="{32EA46CD-EF44-4020-B8DB-36889848C089}"/>
    <hyperlink ref="A1:B1" location="Contents!A1" display="Return to Table of Contents" xr:uid="{CDFEF880-2CC2-4DDF-8FC7-CDA7069DF5D1}"/>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2A404EAA-70E4-4C35-82B8-FDA0FE6D0AB5}">
          <x14:formula1>
            <xm:f>Lookups!$C$4:$C$10</xm:f>
          </x14:formula1>
          <xm:sqref>I4:I9 I11:I12 I81:I89 I31:I40 I56:I62 I42:I54 I72:I79 I65:I70 I15:I29</xm:sqref>
        </x14:dataValidation>
        <x14:dataValidation type="list" allowBlank="1" showInputMessage="1" showErrorMessage="1" xr:uid="{2B42D42A-5B50-403B-841B-D38A3BFC7412}">
          <x14:formula1>
            <xm:f>Lookups!$A$4:$A$8</xm:f>
          </x14:formula1>
          <xm:sqref>G4:G9 G56:G62 G11:G12 G31:G40 G42:G54 G72:G79 G81:G89 G15:G29 G65:G70</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C1F34-7945-4E74-BEBD-605AA2AA36EF}">
  <sheetPr codeName="Sheet37">
    <tabColor theme="7" tint="-0.249977111117893"/>
  </sheetPr>
  <dimension ref="A1:N89"/>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9" si="0">A3</f>
        <v>Soil Characteristics</v>
      </c>
      <c r="B4" s="5"/>
      <c r="C4" s="5" t="s">
        <v>52</v>
      </c>
      <c r="D4" s="20" t="s">
        <v>53</v>
      </c>
      <c r="E4" s="5" t="s">
        <v>54</v>
      </c>
      <c r="F4" s="20"/>
      <c r="G4" s="5" t="s">
        <v>55</v>
      </c>
      <c r="H4" s="20" t="s">
        <v>341</v>
      </c>
      <c r="I4" s="20" t="s">
        <v>57</v>
      </c>
      <c r="J4" s="20" t="s">
        <v>757</v>
      </c>
      <c r="K4" s="20"/>
      <c r="L4" s="20" t="s">
        <v>976</v>
      </c>
      <c r="M4" s="20" t="s">
        <v>61</v>
      </c>
      <c r="N4" s="20"/>
    </row>
    <row r="5" spans="1:14" ht="90">
      <c r="A5" s="5" t="str">
        <f t="shared" si="0"/>
        <v>Soil Characteristics</v>
      </c>
      <c r="B5" s="5"/>
      <c r="C5" s="5" t="s">
        <v>63</v>
      </c>
      <c r="D5" s="20" t="s">
        <v>64</v>
      </c>
      <c r="E5" s="5"/>
      <c r="F5" s="20" t="s">
        <v>66</v>
      </c>
      <c r="G5" s="5" t="s">
        <v>67</v>
      </c>
      <c r="H5" s="20" t="s">
        <v>347</v>
      </c>
      <c r="I5" s="20" t="s">
        <v>69</v>
      </c>
      <c r="J5" s="20" t="s">
        <v>758</v>
      </c>
      <c r="K5" s="20"/>
      <c r="L5" s="20" t="s">
        <v>71</v>
      </c>
      <c r="M5" s="20" t="s">
        <v>72</v>
      </c>
      <c r="N5" s="20"/>
    </row>
    <row r="6" spans="1:14" ht="90">
      <c r="A6" s="5" t="str">
        <f t="shared" si="0"/>
        <v>Soil Characteristics</v>
      </c>
      <c r="B6" s="5"/>
      <c r="C6" s="5" t="s">
        <v>73</v>
      </c>
      <c r="D6" s="20" t="s">
        <v>74</v>
      </c>
      <c r="E6" s="5" t="s">
        <v>75</v>
      </c>
      <c r="F6" s="20"/>
      <c r="G6" s="5" t="s">
        <v>55</v>
      </c>
      <c r="H6" s="20" t="s">
        <v>352</v>
      </c>
      <c r="I6" s="20" t="s">
        <v>57</v>
      </c>
      <c r="J6" s="58" t="s">
        <v>1379</v>
      </c>
      <c r="K6" s="58" t="s">
        <v>1298</v>
      </c>
      <c r="L6" s="58" t="s">
        <v>1299</v>
      </c>
      <c r="M6" s="20" t="s">
        <v>80</v>
      </c>
      <c r="N6" s="20"/>
    </row>
    <row r="7" spans="1:14" ht="90">
      <c r="A7" s="5" t="str">
        <f t="shared" si="0"/>
        <v>Soil Characteristics</v>
      </c>
      <c r="B7" s="5"/>
      <c r="C7" s="5" t="s">
        <v>81</v>
      </c>
      <c r="D7" s="20" t="s">
        <v>82</v>
      </c>
      <c r="E7" s="5" t="s">
        <v>75</v>
      </c>
      <c r="F7" s="20"/>
      <c r="G7" s="5" t="s">
        <v>55</v>
      </c>
      <c r="H7" s="20" t="s">
        <v>83</v>
      </c>
      <c r="I7" s="20" t="s">
        <v>57</v>
      </c>
      <c r="J7" s="58" t="s">
        <v>1300</v>
      </c>
      <c r="K7" s="20"/>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t="s">
        <v>981</v>
      </c>
      <c r="K8" s="20"/>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20"/>
      <c r="L9" s="20" t="s">
        <v>103</v>
      </c>
      <c r="M9" s="20" t="s">
        <v>104</v>
      </c>
      <c r="N9" s="20"/>
    </row>
    <row r="10" spans="1:14">
      <c r="A10" s="9" t="s">
        <v>105</v>
      </c>
      <c r="B10" s="22"/>
      <c r="C10" s="22"/>
      <c r="D10" s="49"/>
      <c r="E10" s="22"/>
      <c r="F10" s="22"/>
      <c r="G10" s="22"/>
      <c r="H10" s="49"/>
      <c r="I10" s="22"/>
      <c r="J10" s="49"/>
      <c r="K10" s="49"/>
      <c r="L10" s="49"/>
      <c r="M10" s="49"/>
      <c r="N10" s="22"/>
    </row>
    <row r="11" spans="1:14" ht="60">
      <c r="A11" s="5" t="str">
        <f>A10</f>
        <v>Terrain</v>
      </c>
      <c r="B11" s="5"/>
      <c r="C11" s="5" t="s">
        <v>107</v>
      </c>
      <c r="D11" s="5" t="s">
        <v>108</v>
      </c>
      <c r="E11" s="5" t="s">
        <v>109</v>
      </c>
      <c r="F11" s="20"/>
      <c r="G11" s="5" t="s">
        <v>55</v>
      </c>
      <c r="H11" s="20" t="s">
        <v>110</v>
      </c>
      <c r="I11" s="20" t="s">
        <v>111</v>
      </c>
      <c r="J11" s="58" t="s">
        <v>1301</v>
      </c>
      <c r="K11" s="58" t="s">
        <v>1302</v>
      </c>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20"/>
      <c r="L12" s="20" t="s">
        <v>121</v>
      </c>
      <c r="M12" s="20" t="s">
        <v>122</v>
      </c>
      <c r="N12" s="20"/>
    </row>
    <row r="13" spans="1:14">
      <c r="A13" s="9" t="s">
        <v>123</v>
      </c>
      <c r="B13" s="22"/>
      <c r="C13" s="22"/>
      <c r="D13" s="45"/>
      <c r="E13" s="9"/>
      <c r="F13" s="9"/>
      <c r="G13" s="9"/>
      <c r="H13" s="45"/>
      <c r="I13" s="9"/>
      <c r="J13" s="45"/>
      <c r="K13" s="45"/>
      <c r="L13" s="45"/>
      <c r="M13" s="45"/>
      <c r="N13" s="9"/>
    </row>
    <row r="14" spans="1:14">
      <c r="A14" s="52" t="str">
        <f>A13</f>
        <v>Climate and weather</v>
      </c>
      <c r="B14" s="18" t="s">
        <v>124</v>
      </c>
      <c r="C14" s="18"/>
      <c r="D14" s="53"/>
      <c r="E14" s="53"/>
      <c r="F14" s="53"/>
      <c r="G14" s="53"/>
      <c r="H14" s="53"/>
      <c r="I14" s="53"/>
      <c r="J14" s="53"/>
      <c r="K14" s="53"/>
      <c r="L14" s="53"/>
      <c r="M14" s="53"/>
      <c r="N14" s="52"/>
    </row>
    <row r="15" spans="1:14" ht="30">
      <c r="A15" s="5" t="str">
        <f>A14</f>
        <v>Climate and weather</v>
      </c>
      <c r="B15" s="5" t="s">
        <v>125</v>
      </c>
      <c r="C15" s="5" t="s">
        <v>126</v>
      </c>
      <c r="D15" s="20" t="s">
        <v>127</v>
      </c>
      <c r="E15" s="5" t="s">
        <v>128</v>
      </c>
      <c r="F15" s="20" t="s">
        <v>129</v>
      </c>
      <c r="G15" s="5" t="s">
        <v>55</v>
      </c>
      <c r="H15" s="20"/>
      <c r="I15" s="20"/>
      <c r="J15" s="20"/>
      <c r="K15" s="20"/>
      <c r="L15" s="20"/>
      <c r="M15" s="20"/>
      <c r="N15" s="20"/>
    </row>
    <row r="16" spans="1:14" ht="30">
      <c r="A16" s="5" t="s">
        <v>123</v>
      </c>
      <c r="B16" s="5"/>
      <c r="C16" s="5" t="s">
        <v>131</v>
      </c>
      <c r="D16" s="20" t="s">
        <v>132</v>
      </c>
      <c r="E16" s="5" t="s">
        <v>65</v>
      </c>
      <c r="F16" s="20" t="s">
        <v>133</v>
      </c>
      <c r="G16" s="5" t="s">
        <v>55</v>
      </c>
      <c r="H16" s="20"/>
      <c r="I16" s="20"/>
      <c r="J16" s="20"/>
      <c r="K16" s="20"/>
      <c r="L16" s="20"/>
      <c r="M16" s="20"/>
      <c r="N16" s="20"/>
    </row>
    <row r="17" spans="1:14" ht="45">
      <c r="A17" s="5" t="s">
        <v>123</v>
      </c>
      <c r="B17" s="5"/>
      <c r="C17" s="5" t="s">
        <v>135</v>
      </c>
      <c r="D17" s="20" t="s">
        <v>136</v>
      </c>
      <c r="E17" s="5" t="s">
        <v>65</v>
      </c>
      <c r="F17" s="20" t="s">
        <v>137</v>
      </c>
      <c r="G17" s="5" t="s">
        <v>55</v>
      </c>
      <c r="H17" s="20"/>
      <c r="I17" s="20"/>
      <c r="J17" s="20"/>
      <c r="K17" s="20"/>
      <c r="L17" s="20"/>
      <c r="M17" s="20"/>
      <c r="N17" s="20"/>
    </row>
    <row r="18" spans="1:14" ht="45">
      <c r="A18" s="5" t="s">
        <v>123</v>
      </c>
      <c r="B18" s="5"/>
      <c r="C18" s="5" t="s">
        <v>139</v>
      </c>
      <c r="D18" s="20" t="s">
        <v>140</v>
      </c>
      <c r="E18" s="5" t="s">
        <v>75</v>
      </c>
      <c r="F18" s="20"/>
      <c r="G18" s="5" t="s">
        <v>55</v>
      </c>
      <c r="H18" s="20"/>
      <c r="I18" s="20"/>
      <c r="J18" s="20"/>
      <c r="K18" s="20"/>
      <c r="L18" s="20"/>
      <c r="M18" s="20"/>
      <c r="N18" s="20"/>
    </row>
    <row r="19" spans="1:14" ht="45">
      <c r="A19" s="5" t="s">
        <v>123</v>
      </c>
      <c r="B19" s="5"/>
      <c r="C19" s="5" t="s">
        <v>142</v>
      </c>
      <c r="D19" s="20" t="s">
        <v>143</v>
      </c>
      <c r="E19" s="5" t="s">
        <v>75</v>
      </c>
      <c r="F19" s="20"/>
      <c r="G19" s="5" t="s">
        <v>55</v>
      </c>
      <c r="H19" s="20"/>
      <c r="I19" s="20"/>
      <c r="J19" s="20"/>
      <c r="K19" s="20"/>
      <c r="L19" s="20"/>
      <c r="M19" s="20"/>
      <c r="N19" s="20"/>
    </row>
    <row r="20" spans="1:14" ht="240">
      <c r="A20" s="5" t="str">
        <f>A17</f>
        <v>Climate and weather</v>
      </c>
      <c r="B20" s="5" t="s">
        <v>145</v>
      </c>
      <c r="C20" s="5" t="s">
        <v>146</v>
      </c>
      <c r="D20" s="20" t="s">
        <v>147</v>
      </c>
      <c r="E20" s="5" t="s">
        <v>148</v>
      </c>
      <c r="F20" s="20"/>
      <c r="G20" s="5" t="s">
        <v>55</v>
      </c>
      <c r="H20" s="31" t="s">
        <v>380</v>
      </c>
      <c r="I20" s="20"/>
      <c r="J20" s="20"/>
      <c r="K20" s="20"/>
      <c r="L20" s="20"/>
      <c r="M20" s="20"/>
      <c r="N20" s="20"/>
    </row>
    <row r="21" spans="1:14" ht="30">
      <c r="A21" s="5" t="str">
        <f t="shared" ref="A21:A40" si="1">A20</f>
        <v>Climate and weather</v>
      </c>
      <c r="B21" s="5" t="s">
        <v>145</v>
      </c>
      <c r="C21" s="5" t="s">
        <v>1303</v>
      </c>
      <c r="D21" s="20" t="s">
        <v>152</v>
      </c>
      <c r="E21" s="5" t="s">
        <v>153</v>
      </c>
      <c r="F21" s="20" t="s">
        <v>154</v>
      </c>
      <c r="G21" s="5" t="s">
        <v>55</v>
      </c>
      <c r="H21" s="20"/>
      <c r="I21" s="20" t="s">
        <v>111</v>
      </c>
      <c r="J21" s="20" t="s">
        <v>1304</v>
      </c>
      <c r="K21" s="20"/>
      <c r="L21" s="20"/>
      <c r="M21" s="20"/>
      <c r="N21" s="20"/>
    </row>
    <row r="22" spans="1:14">
      <c r="A22" s="5" t="str">
        <f t="shared" si="1"/>
        <v>Climate and weather</v>
      </c>
      <c r="B22" s="5" t="s">
        <v>145</v>
      </c>
      <c r="C22" s="5" t="s">
        <v>156</v>
      </c>
      <c r="D22" s="20" t="s">
        <v>157</v>
      </c>
      <c r="E22" s="5" t="s">
        <v>153</v>
      </c>
      <c r="F22" s="20"/>
      <c r="G22" s="5" t="s">
        <v>67</v>
      </c>
      <c r="H22" s="20"/>
      <c r="I22" s="20"/>
      <c r="J22" s="20"/>
      <c r="K22" s="20"/>
      <c r="L22" s="20"/>
      <c r="M22" s="20"/>
      <c r="N22" s="20"/>
    </row>
    <row r="23" spans="1:14">
      <c r="A23" s="5" t="str">
        <f t="shared" si="1"/>
        <v>Climate and weather</v>
      </c>
      <c r="B23" s="5" t="s">
        <v>145</v>
      </c>
      <c r="C23" s="5" t="s">
        <v>158</v>
      </c>
      <c r="D23" s="20" t="s">
        <v>159</v>
      </c>
      <c r="E23" s="5" t="s">
        <v>153</v>
      </c>
      <c r="F23" s="20"/>
      <c r="G23" s="5" t="s">
        <v>67</v>
      </c>
      <c r="H23" s="20"/>
      <c r="I23" s="20"/>
      <c r="J23" s="20"/>
      <c r="K23" s="20"/>
      <c r="L23" s="20"/>
      <c r="M23" s="20"/>
      <c r="N23" s="20"/>
    </row>
    <row r="24" spans="1:14" ht="60">
      <c r="A24" s="5" t="str">
        <f>A23</f>
        <v>Climate and weather</v>
      </c>
      <c r="B24" s="5" t="s">
        <v>145</v>
      </c>
      <c r="C24" s="5" t="s">
        <v>391</v>
      </c>
      <c r="D24" s="20" t="s">
        <v>392</v>
      </c>
      <c r="E24" s="5" t="s">
        <v>153</v>
      </c>
      <c r="F24" s="20"/>
      <c r="G24" s="5" t="s">
        <v>67</v>
      </c>
      <c r="H24" s="20"/>
      <c r="I24" s="20"/>
      <c r="J24" s="20"/>
      <c r="K24" s="20"/>
      <c r="L24" s="20"/>
      <c r="M24" s="20"/>
      <c r="N24" s="20"/>
    </row>
    <row r="25" spans="1:14" ht="45">
      <c r="A25" s="5" t="str">
        <f>A24</f>
        <v>Climate and weather</v>
      </c>
      <c r="B25" s="5" t="s">
        <v>393</v>
      </c>
      <c r="C25" s="5"/>
      <c r="D25" s="20" t="s">
        <v>394</v>
      </c>
      <c r="E25" s="5" t="s">
        <v>395</v>
      </c>
      <c r="F25" s="20"/>
      <c r="G25" s="5" t="s">
        <v>67</v>
      </c>
      <c r="H25" s="20"/>
      <c r="I25" s="20"/>
      <c r="J25" s="20"/>
      <c r="K25" s="20"/>
      <c r="L25" s="20"/>
      <c r="M25" s="20"/>
      <c r="N25" s="20"/>
    </row>
    <row r="26" spans="1:14" ht="45">
      <c r="A26" s="5" t="str">
        <f>A23</f>
        <v>Climate and weather</v>
      </c>
      <c r="B26" s="5" t="s">
        <v>396</v>
      </c>
      <c r="C26" s="5" t="s">
        <v>160</v>
      </c>
      <c r="D26" s="20" t="s">
        <v>161</v>
      </c>
      <c r="E26" s="5" t="s">
        <v>162</v>
      </c>
      <c r="F26" s="20" t="s">
        <v>397</v>
      </c>
      <c r="G26" s="5" t="s">
        <v>55</v>
      </c>
      <c r="H26" s="20"/>
      <c r="I26" s="20"/>
      <c r="J26" s="20"/>
      <c r="K26" s="20"/>
      <c r="L26" s="20"/>
      <c r="M26" s="20"/>
      <c r="N26" s="20"/>
    </row>
    <row r="27" spans="1:14" ht="60">
      <c r="A27" s="5" t="str">
        <f>A24</f>
        <v>Climate and weather</v>
      </c>
      <c r="B27" s="5" t="s">
        <v>396</v>
      </c>
      <c r="C27" s="5" t="s">
        <v>400</v>
      </c>
      <c r="D27" s="20"/>
      <c r="E27" s="5" t="s">
        <v>400</v>
      </c>
      <c r="F27" s="20" t="s">
        <v>397</v>
      </c>
      <c r="G27" s="5" t="s">
        <v>55</v>
      </c>
      <c r="H27" s="20" t="s">
        <v>401</v>
      </c>
      <c r="I27" s="20"/>
      <c r="J27" s="20"/>
      <c r="L27" s="20"/>
      <c r="M27" s="20"/>
      <c r="N27" s="20"/>
    </row>
    <row r="28" spans="1:14" ht="45">
      <c r="A28" s="5" t="str">
        <f>A26</f>
        <v>Climate and weather</v>
      </c>
      <c r="B28" s="5" t="s">
        <v>396</v>
      </c>
      <c r="C28" s="5" t="s">
        <v>164</v>
      </c>
      <c r="D28" s="20" t="s">
        <v>165</v>
      </c>
      <c r="E28" s="5" t="s">
        <v>75</v>
      </c>
      <c r="F28" s="20" t="s">
        <v>166</v>
      </c>
      <c r="G28" s="5" t="s">
        <v>55</v>
      </c>
      <c r="H28" s="20"/>
      <c r="I28" s="20"/>
      <c r="J28" s="20"/>
      <c r="K28" s="20"/>
      <c r="L28" s="20"/>
      <c r="M28" s="20"/>
      <c r="N28" s="20"/>
    </row>
    <row r="29" spans="1:14" ht="45" collapsed="1">
      <c r="A29" s="5" t="str">
        <f t="shared" si="1"/>
        <v>Climate and weather</v>
      </c>
      <c r="B29" s="5" t="s">
        <v>168</v>
      </c>
      <c r="C29" s="5" t="s">
        <v>169</v>
      </c>
      <c r="D29" s="20" t="s">
        <v>170</v>
      </c>
      <c r="E29" s="5" t="s">
        <v>75</v>
      </c>
      <c r="F29" s="20" t="s">
        <v>171</v>
      </c>
      <c r="G29" s="5" t="s">
        <v>55</v>
      </c>
      <c r="H29" s="20"/>
      <c r="I29" s="20"/>
      <c r="J29" s="20"/>
      <c r="K29" s="20"/>
      <c r="L29" s="20"/>
      <c r="M29" s="20"/>
      <c r="N29" s="20"/>
    </row>
    <row r="30" spans="1:14">
      <c r="A30" s="52" t="str">
        <f t="shared" si="1"/>
        <v>Climate and weather</v>
      </c>
      <c r="B30" s="18" t="s">
        <v>173</v>
      </c>
      <c r="C30" s="18"/>
      <c r="D30" s="53"/>
      <c r="E30" s="53"/>
      <c r="F30" s="53"/>
      <c r="G30" s="53"/>
      <c r="H30" s="53"/>
      <c r="I30" s="53"/>
      <c r="J30" s="53"/>
      <c r="K30" s="53"/>
      <c r="L30" s="53"/>
      <c r="M30" s="53"/>
      <c r="N30" s="52"/>
    </row>
    <row r="31" spans="1:14" ht="30">
      <c r="A31" s="5" t="str">
        <f t="shared" si="1"/>
        <v>Climate and weather</v>
      </c>
      <c r="B31" s="5" t="s">
        <v>174</v>
      </c>
      <c r="C31" s="5" t="s">
        <v>175</v>
      </c>
      <c r="D31" s="20" t="s">
        <v>176</v>
      </c>
      <c r="E31" s="5" t="s">
        <v>128</v>
      </c>
      <c r="F31" s="20" t="s">
        <v>177</v>
      </c>
      <c r="G31" s="5" t="s">
        <v>55</v>
      </c>
      <c r="H31" s="20"/>
      <c r="I31" s="20"/>
      <c r="J31" s="20"/>
      <c r="K31" s="20"/>
      <c r="L31" s="20"/>
      <c r="M31" s="20"/>
      <c r="N31" s="20"/>
    </row>
    <row r="32" spans="1:14" ht="45">
      <c r="A32" s="5" t="str">
        <f t="shared" si="1"/>
        <v>Climate and weather</v>
      </c>
      <c r="B32" s="5" t="s">
        <v>174</v>
      </c>
      <c r="C32" s="5" t="s">
        <v>179</v>
      </c>
      <c r="D32" s="20" t="s">
        <v>180</v>
      </c>
      <c r="E32" s="5" t="s">
        <v>181</v>
      </c>
      <c r="F32" s="20" t="s">
        <v>182</v>
      </c>
      <c r="G32" s="5" t="s">
        <v>67</v>
      </c>
      <c r="H32" s="20"/>
      <c r="I32" s="20"/>
      <c r="J32" s="20"/>
      <c r="K32" s="20"/>
      <c r="L32" s="20"/>
      <c r="M32" s="20"/>
      <c r="N32" s="20"/>
    </row>
    <row r="33" spans="1:14" ht="45">
      <c r="A33" s="5" t="str">
        <f t="shared" si="1"/>
        <v>Climate and weather</v>
      </c>
      <c r="B33" s="5" t="s">
        <v>184</v>
      </c>
      <c r="C33" s="5" t="s">
        <v>185</v>
      </c>
      <c r="D33" s="20" t="s">
        <v>186</v>
      </c>
      <c r="E33" s="5" t="s">
        <v>181</v>
      </c>
      <c r="F33" s="20"/>
      <c r="G33" s="5" t="s">
        <v>55</v>
      </c>
      <c r="H33" s="20"/>
      <c r="I33" s="20"/>
      <c r="J33" s="20"/>
      <c r="K33" s="20"/>
      <c r="L33" s="20"/>
      <c r="M33" s="20"/>
      <c r="N33" s="20"/>
    </row>
    <row r="34" spans="1:14" ht="45">
      <c r="A34" s="5" t="str">
        <f t="shared" si="1"/>
        <v>Climate and weather</v>
      </c>
      <c r="B34" s="5" t="s">
        <v>184</v>
      </c>
      <c r="C34" s="5" t="s">
        <v>187</v>
      </c>
      <c r="D34" s="20" t="s">
        <v>188</v>
      </c>
      <c r="E34" s="5" t="s">
        <v>181</v>
      </c>
      <c r="F34" s="20"/>
      <c r="G34" s="5" t="s">
        <v>55</v>
      </c>
      <c r="H34" s="20"/>
      <c r="I34" s="20"/>
      <c r="J34" s="20"/>
      <c r="K34" s="20"/>
      <c r="L34" s="20"/>
      <c r="M34" s="20"/>
      <c r="N34" s="20"/>
    </row>
    <row r="35" spans="1:14" ht="30">
      <c r="A35" s="5" t="str">
        <f t="shared" si="1"/>
        <v>Climate and weather</v>
      </c>
      <c r="B35" s="5" t="s">
        <v>184</v>
      </c>
      <c r="C35" s="5" t="s">
        <v>192</v>
      </c>
      <c r="D35" s="20" t="s">
        <v>193</v>
      </c>
      <c r="E35" s="5" t="s">
        <v>75</v>
      </c>
      <c r="F35" s="20" t="s">
        <v>194</v>
      </c>
      <c r="G35" s="5" t="s">
        <v>67</v>
      </c>
      <c r="H35" s="20"/>
      <c r="I35" s="20"/>
      <c r="J35" s="20"/>
      <c r="K35" s="20"/>
      <c r="L35" s="20"/>
      <c r="M35" s="20"/>
      <c r="N35" s="20"/>
    </row>
    <row r="36" spans="1:14" ht="45">
      <c r="A36" s="5" t="str">
        <f t="shared" si="1"/>
        <v>Climate and weather</v>
      </c>
      <c r="B36" s="5" t="s">
        <v>196</v>
      </c>
      <c r="C36" s="5" t="s">
        <v>197</v>
      </c>
      <c r="D36" s="20" t="s">
        <v>198</v>
      </c>
      <c r="E36" s="5" t="s">
        <v>181</v>
      </c>
      <c r="F36" s="20"/>
      <c r="G36" s="5" t="s">
        <v>55</v>
      </c>
      <c r="H36" s="20"/>
      <c r="I36" s="20"/>
      <c r="J36" s="20"/>
      <c r="K36" s="20"/>
      <c r="L36" s="20"/>
      <c r="M36" s="20"/>
      <c r="N36" s="20"/>
    </row>
    <row r="37" spans="1:14" ht="45">
      <c r="A37" s="5" t="str">
        <f t="shared" si="1"/>
        <v>Climate and weather</v>
      </c>
      <c r="B37" s="5" t="s">
        <v>196</v>
      </c>
      <c r="C37" s="5" t="s">
        <v>201</v>
      </c>
      <c r="D37" s="20" t="s">
        <v>202</v>
      </c>
      <c r="E37" s="5" t="s">
        <v>181</v>
      </c>
      <c r="F37" s="20"/>
      <c r="G37" s="5" t="s">
        <v>55</v>
      </c>
      <c r="H37" s="20"/>
      <c r="I37" s="20"/>
      <c r="J37" s="20"/>
      <c r="K37" s="20"/>
      <c r="L37" s="20"/>
      <c r="M37" s="20"/>
      <c r="N37" s="20"/>
    </row>
    <row r="38" spans="1:14" ht="30">
      <c r="A38" s="5" t="str">
        <f t="shared" si="1"/>
        <v>Climate and weather</v>
      </c>
      <c r="B38" s="5" t="s">
        <v>196</v>
      </c>
      <c r="C38" s="5" t="s">
        <v>418</v>
      </c>
      <c r="D38" s="20" t="s">
        <v>419</v>
      </c>
      <c r="E38" s="5" t="s">
        <v>153</v>
      </c>
      <c r="F38" s="20" t="s">
        <v>420</v>
      </c>
      <c r="G38" s="5" t="s">
        <v>55</v>
      </c>
      <c r="H38" s="20"/>
      <c r="I38" s="20"/>
      <c r="J38" s="20"/>
      <c r="K38" s="20"/>
      <c r="L38" s="20"/>
      <c r="M38" s="20"/>
      <c r="N38" s="20"/>
    </row>
    <row r="39" spans="1:14" ht="45">
      <c r="A39" s="5" t="str">
        <f>A37</f>
        <v>Climate and weather</v>
      </c>
      <c r="B39" s="5" t="s">
        <v>204</v>
      </c>
      <c r="C39" s="5" t="s">
        <v>205</v>
      </c>
      <c r="D39" s="20" t="s">
        <v>206</v>
      </c>
      <c r="E39" s="5" t="s">
        <v>181</v>
      </c>
      <c r="F39" s="20" t="s">
        <v>207</v>
      </c>
      <c r="G39" s="5" t="s">
        <v>67</v>
      </c>
      <c r="H39" s="20"/>
      <c r="I39" s="20"/>
      <c r="J39" s="20"/>
      <c r="K39" s="20"/>
      <c r="L39" s="20"/>
      <c r="M39" s="20"/>
      <c r="N39" s="20"/>
    </row>
    <row r="40" spans="1:14" ht="30">
      <c r="A40" s="5" t="str">
        <f t="shared" si="1"/>
        <v>Climate and weather</v>
      </c>
      <c r="B40" s="5" t="s">
        <v>209</v>
      </c>
      <c r="C40" s="5" t="s">
        <v>210</v>
      </c>
      <c r="D40" s="20" t="s">
        <v>211</v>
      </c>
      <c r="E40" s="5" t="s">
        <v>181</v>
      </c>
      <c r="F40" s="20" t="s">
        <v>207</v>
      </c>
      <c r="G40" s="5" t="s">
        <v>67</v>
      </c>
      <c r="H40" s="20"/>
      <c r="I40" s="20"/>
      <c r="J40" s="20"/>
      <c r="K40" s="20"/>
      <c r="L40" s="20"/>
      <c r="M40" s="20"/>
      <c r="N40" s="20"/>
    </row>
    <row r="41" spans="1:14">
      <c r="A41" s="9" t="s">
        <v>213</v>
      </c>
      <c r="B41" s="22"/>
      <c r="C41" s="22"/>
      <c r="D41" s="45"/>
      <c r="E41" s="9"/>
      <c r="F41" s="9"/>
      <c r="G41" s="9"/>
      <c r="H41" s="45"/>
      <c r="I41" s="9"/>
      <c r="J41" s="45"/>
      <c r="K41" s="45"/>
      <c r="L41" s="45"/>
      <c r="M41" s="45"/>
      <c r="N41" s="9"/>
    </row>
    <row r="42" spans="1:14" ht="60">
      <c r="A42" s="5" t="str">
        <f>A47</f>
        <v xml:space="preserve">Plant Characteristics </v>
      </c>
      <c r="B42" s="5" t="s">
        <v>214</v>
      </c>
      <c r="C42" s="5" t="s">
        <v>215</v>
      </c>
      <c r="D42" s="20" t="s">
        <v>216</v>
      </c>
      <c r="E42" s="5" t="s">
        <v>75</v>
      </c>
      <c r="F42" s="31"/>
      <c r="G42" s="5" t="s">
        <v>67</v>
      </c>
      <c r="H42" s="31"/>
      <c r="I42" s="31"/>
      <c r="J42" s="31"/>
      <c r="K42" s="31"/>
      <c r="L42" s="31"/>
      <c r="M42" s="31"/>
      <c r="N42" s="31"/>
    </row>
    <row r="43" spans="1:14" ht="30">
      <c r="A43" s="5" t="str">
        <f>A54</f>
        <v xml:space="preserve">Plant Characteristics </v>
      </c>
      <c r="B43" s="5" t="s">
        <v>214</v>
      </c>
      <c r="C43" s="5" t="s">
        <v>217</v>
      </c>
      <c r="D43" s="20" t="s">
        <v>218</v>
      </c>
      <c r="E43" s="5" t="s">
        <v>75</v>
      </c>
      <c r="F43" s="31" t="s">
        <v>219</v>
      </c>
      <c r="G43" s="5" t="s">
        <v>220</v>
      </c>
      <c r="H43" s="31"/>
      <c r="I43" s="31"/>
      <c r="J43" s="31"/>
      <c r="K43" s="31"/>
      <c r="L43" s="31"/>
      <c r="M43" s="31"/>
      <c r="N43" s="31"/>
    </row>
    <row r="44" spans="1:14">
      <c r="A44" s="5" t="str">
        <f>A43</f>
        <v xml:space="preserve">Plant Characteristics </v>
      </c>
      <c r="B44" s="5" t="s">
        <v>214</v>
      </c>
      <c r="C44" s="5" t="s">
        <v>221</v>
      </c>
      <c r="D44" s="20" t="s">
        <v>222</v>
      </c>
      <c r="E44" s="5" t="s">
        <v>75</v>
      </c>
      <c r="F44" s="31" t="s">
        <v>219</v>
      </c>
      <c r="G44" s="5" t="s">
        <v>220</v>
      </c>
      <c r="H44" s="31"/>
      <c r="I44" s="31"/>
      <c r="J44" s="31"/>
      <c r="K44" s="31"/>
      <c r="L44" s="31"/>
      <c r="M44" s="31"/>
      <c r="N44" s="31"/>
    </row>
    <row r="45" spans="1:14" ht="30">
      <c r="A45" s="5" t="str">
        <f>A48</f>
        <v xml:space="preserve">Plant Characteristics </v>
      </c>
      <c r="B45" s="5" t="s">
        <v>214</v>
      </c>
      <c r="C45" s="5" t="s">
        <v>223</v>
      </c>
      <c r="D45" s="20" t="s">
        <v>224</v>
      </c>
      <c r="E45" s="5" t="s">
        <v>75</v>
      </c>
      <c r="F45" s="31" t="s">
        <v>225</v>
      </c>
      <c r="G45" s="5" t="s">
        <v>220</v>
      </c>
      <c r="H45" s="31"/>
      <c r="I45" s="31"/>
      <c r="J45" s="31"/>
      <c r="K45" s="31"/>
      <c r="L45" s="31"/>
      <c r="M45" s="31"/>
      <c r="N45" s="31"/>
    </row>
    <row r="46" spans="1:14" ht="45">
      <c r="A46" s="5" t="str">
        <f>A41</f>
        <v xml:space="preserve">Plant Characteristics </v>
      </c>
      <c r="B46" s="5" t="s">
        <v>226</v>
      </c>
      <c r="C46" s="5" t="s">
        <v>227</v>
      </c>
      <c r="D46" s="20" t="s">
        <v>228</v>
      </c>
      <c r="E46" s="5" t="s">
        <v>75</v>
      </c>
      <c r="F46" s="31" t="s">
        <v>229</v>
      </c>
      <c r="G46" s="5" t="s">
        <v>67</v>
      </c>
      <c r="H46" s="31"/>
      <c r="I46" s="31"/>
      <c r="J46" s="31"/>
      <c r="K46" s="31"/>
      <c r="L46" s="31"/>
      <c r="M46" s="31"/>
      <c r="N46" s="31"/>
    </row>
    <row r="47" spans="1:14">
      <c r="A47" s="5" t="str">
        <f>A46</f>
        <v xml:space="preserve">Plant Characteristics </v>
      </c>
      <c r="B47" s="5" t="s">
        <v>226</v>
      </c>
      <c r="C47" s="5" t="s">
        <v>230</v>
      </c>
      <c r="D47" s="20" t="s">
        <v>231</v>
      </c>
      <c r="E47" s="5" t="s">
        <v>232</v>
      </c>
      <c r="F47" s="31"/>
      <c r="G47" s="5" t="s">
        <v>55</v>
      </c>
      <c r="H47" s="31"/>
      <c r="I47" s="31"/>
      <c r="J47" s="31"/>
      <c r="K47" s="31"/>
      <c r="L47" s="31"/>
      <c r="M47" s="31"/>
      <c r="N47" s="31"/>
    </row>
    <row r="48" spans="1:14">
      <c r="A48" s="5" t="str">
        <f>A42</f>
        <v xml:space="preserve">Plant Characteristics </v>
      </c>
      <c r="B48" s="5" t="s">
        <v>226</v>
      </c>
      <c r="C48" s="5" t="s">
        <v>233</v>
      </c>
      <c r="D48" s="20" t="s">
        <v>234</v>
      </c>
      <c r="E48" s="20" t="s">
        <v>75</v>
      </c>
      <c r="F48" s="31"/>
      <c r="G48" s="5" t="s">
        <v>67</v>
      </c>
      <c r="H48" s="31"/>
      <c r="I48" s="31"/>
      <c r="J48" s="31"/>
      <c r="K48" s="31"/>
      <c r="L48" s="31"/>
      <c r="M48" s="31"/>
      <c r="N48" s="31"/>
    </row>
    <row r="49" spans="1:14" ht="60">
      <c r="A49" s="5" t="str">
        <f>A44</f>
        <v xml:space="preserve">Plant Characteristics </v>
      </c>
      <c r="B49" s="5" t="s">
        <v>226</v>
      </c>
      <c r="C49" s="5" t="s">
        <v>235</v>
      </c>
      <c r="D49" s="20" t="s">
        <v>236</v>
      </c>
      <c r="E49" s="20" t="s">
        <v>75</v>
      </c>
      <c r="F49" s="31"/>
      <c r="G49" s="5" t="s">
        <v>55</v>
      </c>
      <c r="H49" s="31"/>
      <c r="I49" s="31"/>
      <c r="J49" s="31"/>
      <c r="K49" s="31"/>
      <c r="L49" s="31"/>
      <c r="M49" s="31"/>
      <c r="N49" s="31"/>
    </row>
    <row r="50" spans="1:14" ht="30">
      <c r="A50" s="5" t="str">
        <f>A49</f>
        <v xml:space="preserve">Plant Characteristics </v>
      </c>
      <c r="B50" s="5"/>
      <c r="C50" s="5" t="s">
        <v>237</v>
      </c>
      <c r="D50" s="20" t="s">
        <v>238</v>
      </c>
      <c r="E50" s="20" t="s">
        <v>75</v>
      </c>
      <c r="F50" s="31"/>
      <c r="G50" s="5" t="s">
        <v>67</v>
      </c>
      <c r="H50" s="31"/>
      <c r="I50" s="31"/>
      <c r="J50" s="31"/>
      <c r="K50" s="31"/>
      <c r="L50" s="31"/>
      <c r="M50" s="31"/>
      <c r="N50" s="31"/>
    </row>
    <row r="51" spans="1:14" ht="45">
      <c r="A51" s="5" t="str">
        <f>A50</f>
        <v xml:space="preserve">Plant Characteristics </v>
      </c>
      <c r="B51" s="5"/>
      <c r="C51" s="5" t="s">
        <v>239</v>
      </c>
      <c r="D51" s="20" t="s">
        <v>240</v>
      </c>
      <c r="E51" s="20" t="s">
        <v>75</v>
      </c>
      <c r="F51" s="31"/>
      <c r="G51" s="5" t="s">
        <v>67</v>
      </c>
      <c r="H51" s="31"/>
      <c r="I51" s="31"/>
      <c r="J51" s="31"/>
      <c r="K51" s="31"/>
      <c r="L51" s="31"/>
      <c r="M51" s="31"/>
      <c r="N51" s="31"/>
    </row>
    <row r="52" spans="1:14" ht="45">
      <c r="A52" s="5" t="str">
        <f>A51</f>
        <v xml:space="preserve">Plant Characteristics </v>
      </c>
      <c r="B52" s="5"/>
      <c r="C52" s="5" t="s">
        <v>241</v>
      </c>
      <c r="D52" s="20" t="s">
        <v>242</v>
      </c>
      <c r="E52" s="5" t="s">
        <v>243</v>
      </c>
      <c r="F52" s="31" t="s">
        <v>244</v>
      </c>
      <c r="G52" s="5" t="s">
        <v>55</v>
      </c>
      <c r="H52" s="31"/>
      <c r="I52" s="31"/>
      <c r="J52" s="31"/>
      <c r="K52" s="31"/>
      <c r="L52" s="31"/>
      <c r="M52" s="31"/>
      <c r="N52" s="31"/>
    </row>
    <row r="53" spans="1:14" ht="75">
      <c r="A53" s="5" t="str">
        <f>A44</f>
        <v xml:space="preserve">Plant Characteristics </v>
      </c>
      <c r="B53" s="5" t="s">
        <v>245</v>
      </c>
      <c r="C53" s="5" t="s">
        <v>246</v>
      </c>
      <c r="D53" s="31" t="s">
        <v>247</v>
      </c>
      <c r="E53" s="5" t="s">
        <v>75</v>
      </c>
      <c r="F53" s="31"/>
      <c r="G53" s="5" t="s">
        <v>67</v>
      </c>
      <c r="H53" s="31"/>
      <c r="I53" s="31"/>
      <c r="J53" s="31"/>
      <c r="K53" s="31"/>
      <c r="L53" s="31"/>
      <c r="M53" s="31"/>
      <c r="N53" s="31"/>
    </row>
    <row r="54" spans="1:14" ht="30">
      <c r="A54" s="5" t="str">
        <f>A45</f>
        <v xml:space="preserve">Plant Characteristics </v>
      </c>
      <c r="B54" s="5" t="s">
        <v>245</v>
      </c>
      <c r="C54" s="5" t="s">
        <v>248</v>
      </c>
      <c r="D54" s="20" t="s">
        <v>249</v>
      </c>
      <c r="E54" s="5" t="s">
        <v>75</v>
      </c>
      <c r="F54" s="31"/>
      <c r="G54" s="5" t="s">
        <v>67</v>
      </c>
      <c r="H54" s="31"/>
      <c r="I54" s="31"/>
      <c r="J54" s="31"/>
      <c r="K54" s="31"/>
      <c r="L54" s="31"/>
      <c r="M54" s="31"/>
      <c r="N54" s="31"/>
    </row>
    <row r="55" spans="1:14">
      <c r="A55" s="9" t="s">
        <v>250</v>
      </c>
      <c r="B55" s="22"/>
      <c r="C55" s="22"/>
      <c r="D55" s="45"/>
      <c r="E55" s="9"/>
      <c r="F55" s="9"/>
      <c r="G55" s="9"/>
      <c r="H55" s="45"/>
      <c r="I55" s="9"/>
      <c r="J55" s="45"/>
      <c r="K55" s="45"/>
      <c r="L55" s="45"/>
      <c r="M55" s="45"/>
      <c r="N55" s="9"/>
    </row>
    <row r="56" spans="1:14">
      <c r="A56" s="5" t="str">
        <f t="shared" ref="A56:A62" si="2">A55</f>
        <v>Pests, Diseases, and Weeds</v>
      </c>
      <c r="B56" s="5" t="s">
        <v>251</v>
      </c>
      <c r="C56" s="5" t="s">
        <v>252</v>
      </c>
      <c r="D56" s="20" t="s">
        <v>253</v>
      </c>
      <c r="E56" s="5" t="s">
        <v>75</v>
      </c>
      <c r="F56" s="20"/>
      <c r="G56" s="5" t="s">
        <v>67</v>
      </c>
      <c r="H56" s="31"/>
      <c r="I56" s="31"/>
      <c r="J56" s="31"/>
      <c r="K56" s="31"/>
      <c r="L56" s="31"/>
      <c r="M56" s="31"/>
      <c r="N56" s="31"/>
    </row>
    <row r="57" spans="1:14">
      <c r="A57" s="5" t="str">
        <f t="shared" si="2"/>
        <v>Pests, Diseases, and Weeds</v>
      </c>
      <c r="B57" s="5" t="s">
        <v>251</v>
      </c>
      <c r="C57" s="5" t="s">
        <v>254</v>
      </c>
      <c r="D57" s="20" t="s">
        <v>255</v>
      </c>
      <c r="E57" s="5" t="s">
        <v>75</v>
      </c>
      <c r="F57" s="20" t="s">
        <v>256</v>
      </c>
      <c r="G57" s="5" t="s">
        <v>220</v>
      </c>
      <c r="H57" s="31"/>
      <c r="I57" s="31"/>
      <c r="J57" s="31"/>
      <c r="K57" s="31"/>
      <c r="L57" s="31"/>
      <c r="M57" s="31"/>
      <c r="N57" s="31"/>
    </row>
    <row r="58" spans="1:14">
      <c r="A58" s="5" t="str">
        <f t="shared" si="2"/>
        <v>Pests, Diseases, and Weeds</v>
      </c>
      <c r="B58" s="5" t="s">
        <v>251</v>
      </c>
      <c r="C58" s="5" t="s">
        <v>257</v>
      </c>
      <c r="D58" s="20" t="s">
        <v>258</v>
      </c>
      <c r="E58" s="5" t="s">
        <v>75</v>
      </c>
      <c r="F58" s="20"/>
      <c r="G58" s="5" t="s">
        <v>67</v>
      </c>
      <c r="H58" s="31"/>
      <c r="I58" s="31"/>
      <c r="J58" s="31"/>
      <c r="K58" s="31"/>
      <c r="L58" s="31"/>
      <c r="M58" s="31"/>
      <c r="N58" s="31"/>
    </row>
    <row r="59" spans="1:14">
      <c r="A59" s="5" t="str">
        <f t="shared" si="2"/>
        <v>Pests, Diseases, and Weeds</v>
      </c>
      <c r="B59" s="5" t="s">
        <v>251</v>
      </c>
      <c r="C59" s="5" t="s">
        <v>259</v>
      </c>
      <c r="D59" s="20" t="s">
        <v>260</v>
      </c>
      <c r="E59" s="5" t="s">
        <v>75</v>
      </c>
      <c r="F59" s="20" t="s">
        <v>256</v>
      </c>
      <c r="G59" s="5" t="s">
        <v>220</v>
      </c>
      <c r="H59" s="31"/>
      <c r="I59" s="31"/>
      <c r="J59" s="31"/>
      <c r="K59" s="31"/>
      <c r="L59" s="31"/>
      <c r="M59" s="31"/>
      <c r="N59" s="31"/>
    </row>
    <row r="60" spans="1:14" ht="30">
      <c r="A60" s="5" t="str">
        <f t="shared" si="2"/>
        <v>Pests, Diseases, and Weeds</v>
      </c>
      <c r="B60" s="5" t="s">
        <v>261</v>
      </c>
      <c r="C60" s="5" t="s">
        <v>262</v>
      </c>
      <c r="D60" s="20" t="s">
        <v>263</v>
      </c>
      <c r="E60" s="5" t="s">
        <v>75</v>
      </c>
      <c r="F60" s="20"/>
      <c r="G60" s="5" t="s">
        <v>67</v>
      </c>
      <c r="H60" s="31"/>
      <c r="I60" s="31"/>
      <c r="J60" s="31"/>
      <c r="K60" s="31"/>
      <c r="L60" s="31"/>
      <c r="M60" s="31"/>
      <c r="N60" s="31"/>
    </row>
    <row r="61" spans="1:14" ht="45">
      <c r="A61" s="5" t="str">
        <f t="shared" si="2"/>
        <v>Pests, Diseases, and Weeds</v>
      </c>
      <c r="B61" s="5" t="s">
        <v>261</v>
      </c>
      <c r="C61" s="5" t="s">
        <v>264</v>
      </c>
      <c r="D61" s="20" t="s">
        <v>265</v>
      </c>
      <c r="E61" s="5" t="s">
        <v>75</v>
      </c>
      <c r="F61" s="20"/>
      <c r="G61" s="5" t="s">
        <v>220</v>
      </c>
      <c r="H61" s="31"/>
      <c r="I61" s="31"/>
      <c r="J61" s="58" t="s">
        <v>1305</v>
      </c>
      <c r="K61" s="31"/>
      <c r="L61" s="31"/>
      <c r="M61" s="31"/>
      <c r="N61" s="31"/>
    </row>
    <row r="62" spans="1:14" ht="30">
      <c r="A62" s="5" t="str">
        <f t="shared" si="2"/>
        <v>Pests, Diseases, and Weeds</v>
      </c>
      <c r="B62" s="5" t="s">
        <v>261</v>
      </c>
      <c r="C62" s="5" t="s">
        <v>266</v>
      </c>
      <c r="D62" s="20" t="s">
        <v>267</v>
      </c>
      <c r="E62" s="5" t="s">
        <v>75</v>
      </c>
      <c r="F62" s="20"/>
      <c r="G62" s="5" t="s">
        <v>67</v>
      </c>
      <c r="H62" s="31"/>
      <c r="I62" s="31"/>
      <c r="J62" s="31"/>
      <c r="K62" s="31"/>
      <c r="L62" s="31"/>
      <c r="M62" s="31"/>
      <c r="N62" s="31"/>
    </row>
    <row r="63" spans="1:14">
      <c r="A63" s="9" t="s">
        <v>268</v>
      </c>
      <c r="B63" s="22"/>
      <c r="C63" s="22"/>
      <c r="D63" s="45"/>
      <c r="E63" s="9"/>
      <c r="F63" s="9"/>
      <c r="G63" s="9"/>
      <c r="H63" s="45"/>
      <c r="I63" s="9"/>
      <c r="J63" s="45"/>
      <c r="K63" s="45"/>
      <c r="L63" s="45"/>
      <c r="M63" s="45"/>
      <c r="N63" s="9"/>
    </row>
    <row r="64" spans="1:14">
      <c r="A64" s="18" t="str">
        <f>A63</f>
        <v>Management and Production</v>
      </c>
      <c r="B64" s="18" t="s">
        <v>269</v>
      </c>
      <c r="C64" s="18"/>
      <c r="D64" s="53"/>
      <c r="E64" s="52"/>
      <c r="F64" s="52"/>
      <c r="G64" s="52"/>
      <c r="H64" s="53"/>
      <c r="I64" s="52"/>
      <c r="J64" s="53"/>
      <c r="K64" s="53"/>
      <c r="L64" s="53"/>
      <c r="M64" s="53"/>
      <c r="N64" s="52"/>
    </row>
    <row r="65" spans="1:14" ht="180">
      <c r="A65" s="57" t="str">
        <f t="shared" ref="A65:A89" si="3">A64</f>
        <v>Management and Production</v>
      </c>
      <c r="B65" s="5" t="s">
        <v>270</v>
      </c>
      <c r="C65" s="5" t="s">
        <v>271</v>
      </c>
      <c r="D65" s="20" t="s">
        <v>272</v>
      </c>
      <c r="E65" s="5" t="s">
        <v>75</v>
      </c>
      <c r="F65" s="20" t="s">
        <v>273</v>
      </c>
      <c r="G65" s="5" t="s">
        <v>67</v>
      </c>
      <c r="H65" s="31"/>
      <c r="I65" s="31"/>
      <c r="J65" s="58" t="s">
        <v>1306</v>
      </c>
      <c r="K65" s="31"/>
      <c r="L65" s="31"/>
      <c r="M65" s="31"/>
      <c r="N65" s="31"/>
    </row>
    <row r="66" spans="1:14" ht="45">
      <c r="A66" s="57" t="str">
        <f t="shared" si="3"/>
        <v>Management and Production</v>
      </c>
      <c r="B66" s="5" t="s">
        <v>270</v>
      </c>
      <c r="C66" s="5" t="s">
        <v>275</v>
      </c>
      <c r="D66" s="20" t="s">
        <v>425</v>
      </c>
      <c r="E66" s="5" t="s">
        <v>75</v>
      </c>
      <c r="F66" s="20" t="s">
        <v>277</v>
      </c>
      <c r="G66" s="5" t="s">
        <v>67</v>
      </c>
      <c r="H66" s="31"/>
      <c r="I66" s="31"/>
      <c r="J66" s="31"/>
      <c r="K66" s="31"/>
      <c r="L66" s="31"/>
      <c r="M66" s="31"/>
      <c r="N66" s="31"/>
    </row>
    <row r="67" spans="1:14" ht="90">
      <c r="A67" s="57" t="str">
        <f t="shared" si="3"/>
        <v>Management and Production</v>
      </c>
      <c r="B67" s="5"/>
      <c r="C67" s="5" t="s">
        <v>278</v>
      </c>
      <c r="D67" s="20" t="s">
        <v>279</v>
      </c>
      <c r="E67" s="5" t="s">
        <v>75</v>
      </c>
      <c r="F67" s="20" t="s">
        <v>280</v>
      </c>
      <c r="G67" s="5" t="s">
        <v>67</v>
      </c>
      <c r="H67" s="31"/>
      <c r="I67" s="31"/>
      <c r="J67" s="58" t="s">
        <v>1307</v>
      </c>
      <c r="K67" s="31"/>
      <c r="L67" s="31"/>
      <c r="M67" s="31"/>
      <c r="N67" s="31"/>
    </row>
    <row r="68" spans="1:14" ht="30">
      <c r="A68" s="57" t="str">
        <f t="shared" si="3"/>
        <v>Management and Production</v>
      </c>
      <c r="B68" s="5" t="s">
        <v>281</v>
      </c>
      <c r="C68" s="5" t="s">
        <v>282</v>
      </c>
      <c r="D68" s="20" t="s">
        <v>283</v>
      </c>
      <c r="E68" s="5" t="s">
        <v>75</v>
      </c>
      <c r="F68" s="20" t="s">
        <v>284</v>
      </c>
      <c r="G68" s="5" t="s">
        <v>67</v>
      </c>
      <c r="H68" s="31"/>
      <c r="I68" s="31"/>
      <c r="J68" s="31"/>
      <c r="K68" s="31"/>
      <c r="L68" s="31"/>
      <c r="M68" s="31"/>
      <c r="N68" s="31"/>
    </row>
    <row r="69" spans="1:14" ht="45">
      <c r="A69" s="57" t="str">
        <f t="shared" si="3"/>
        <v>Management and Production</v>
      </c>
      <c r="B69" s="5"/>
      <c r="C69" s="5" t="s">
        <v>285</v>
      </c>
      <c r="D69" s="20" t="s">
        <v>286</v>
      </c>
      <c r="E69" s="5" t="s">
        <v>75</v>
      </c>
      <c r="F69" s="20" t="s">
        <v>284</v>
      </c>
      <c r="G69" s="5" t="s">
        <v>67</v>
      </c>
      <c r="H69" s="31"/>
      <c r="I69" s="31"/>
      <c r="J69" s="31"/>
      <c r="K69" s="31"/>
      <c r="L69" s="31"/>
      <c r="M69" s="31"/>
      <c r="N69" s="31"/>
    </row>
    <row r="70" spans="1:14">
      <c r="A70" s="57" t="str">
        <f t="shared" si="3"/>
        <v>Management and Production</v>
      </c>
      <c r="B70" s="5"/>
      <c r="C70" s="5" t="s">
        <v>287</v>
      </c>
      <c r="D70" s="20" t="s">
        <v>288</v>
      </c>
      <c r="E70" s="5" t="s">
        <v>75</v>
      </c>
      <c r="F70" s="20" t="s">
        <v>289</v>
      </c>
      <c r="G70" s="5" t="s">
        <v>67</v>
      </c>
      <c r="H70" s="31"/>
      <c r="I70" s="31"/>
      <c r="J70" s="31"/>
      <c r="K70" s="31"/>
      <c r="L70" s="31"/>
      <c r="M70" s="31"/>
      <c r="N70" s="31"/>
    </row>
    <row r="71" spans="1:14">
      <c r="A71" s="18" t="str">
        <f t="shared" si="3"/>
        <v>Management and Production</v>
      </c>
      <c r="B71" s="18" t="s">
        <v>290</v>
      </c>
      <c r="C71" s="18"/>
      <c r="D71" s="53"/>
      <c r="E71" s="52"/>
      <c r="F71" s="52"/>
      <c r="G71" s="52"/>
      <c r="H71" s="53"/>
      <c r="I71" s="52"/>
      <c r="J71" s="53"/>
      <c r="K71" s="53"/>
      <c r="L71" s="53"/>
      <c r="M71" s="53"/>
      <c r="N71" s="52"/>
    </row>
    <row r="72" spans="1:14" ht="45">
      <c r="A72" s="57" t="str">
        <f t="shared" si="3"/>
        <v>Management and Production</v>
      </c>
      <c r="B72" s="5" t="s">
        <v>291</v>
      </c>
      <c r="C72" s="5" t="s">
        <v>292</v>
      </c>
      <c r="D72" s="20" t="s">
        <v>293</v>
      </c>
      <c r="E72" s="5" t="s">
        <v>75</v>
      </c>
      <c r="F72" s="20" t="s">
        <v>294</v>
      </c>
      <c r="G72" s="5" t="s">
        <v>55</v>
      </c>
      <c r="H72" s="20"/>
      <c r="I72" s="20"/>
      <c r="J72" s="20"/>
      <c r="K72" s="20"/>
      <c r="L72" s="20"/>
      <c r="M72" s="20"/>
      <c r="N72" s="20"/>
    </row>
    <row r="73" spans="1:14" ht="45">
      <c r="A73" s="57" t="str">
        <f t="shared" si="3"/>
        <v>Management and Production</v>
      </c>
      <c r="B73" s="5"/>
      <c r="C73" s="5" t="s">
        <v>295</v>
      </c>
      <c r="D73" s="20" t="s">
        <v>296</v>
      </c>
      <c r="E73" s="5" t="s">
        <v>75</v>
      </c>
      <c r="F73" s="20"/>
      <c r="G73" s="5" t="s">
        <v>67</v>
      </c>
      <c r="H73" s="20"/>
      <c r="I73" s="20"/>
      <c r="J73" s="58" t="s">
        <v>1305</v>
      </c>
      <c r="K73" s="20"/>
      <c r="L73" s="20"/>
      <c r="M73" s="20"/>
      <c r="N73" s="20"/>
    </row>
    <row r="74" spans="1:14" ht="45">
      <c r="A74" s="57" t="str">
        <f t="shared" si="3"/>
        <v>Management and Production</v>
      </c>
      <c r="B74" s="5"/>
      <c r="C74" s="5" t="s">
        <v>297</v>
      </c>
      <c r="D74" s="20" t="s">
        <v>298</v>
      </c>
      <c r="E74" s="5" t="s">
        <v>75</v>
      </c>
      <c r="F74" s="20" t="s">
        <v>299</v>
      </c>
      <c r="G74" s="5" t="s">
        <v>55</v>
      </c>
      <c r="H74" s="20"/>
      <c r="I74" s="20"/>
      <c r="J74" s="20"/>
      <c r="K74" s="20"/>
      <c r="L74" s="20"/>
      <c r="M74" s="20"/>
      <c r="N74" s="20"/>
    </row>
    <row r="75" spans="1:14">
      <c r="A75" s="57" t="str">
        <f t="shared" si="3"/>
        <v>Management and Production</v>
      </c>
      <c r="B75" s="5"/>
      <c r="C75" s="5" t="s">
        <v>300</v>
      </c>
      <c r="D75" s="20" t="s">
        <v>301</v>
      </c>
      <c r="E75" s="5" t="s">
        <v>75</v>
      </c>
      <c r="F75" s="20"/>
      <c r="G75" s="5" t="s">
        <v>67</v>
      </c>
      <c r="H75" s="20"/>
      <c r="I75" s="20"/>
      <c r="J75" s="20"/>
      <c r="K75" s="20"/>
      <c r="L75" s="20"/>
      <c r="M75" s="20"/>
      <c r="N75" s="20"/>
    </row>
    <row r="76" spans="1:14">
      <c r="A76" s="57" t="str">
        <f t="shared" si="3"/>
        <v>Management and Production</v>
      </c>
      <c r="B76" s="5"/>
      <c r="C76" s="5" t="s">
        <v>302</v>
      </c>
      <c r="D76" s="20" t="s">
        <v>303</v>
      </c>
      <c r="E76" s="5" t="s">
        <v>75</v>
      </c>
      <c r="F76" s="20" t="s">
        <v>294</v>
      </c>
      <c r="G76" s="5" t="s">
        <v>55</v>
      </c>
      <c r="H76" s="20"/>
      <c r="I76" s="20"/>
      <c r="J76" s="20"/>
      <c r="K76" s="20"/>
      <c r="L76" s="20"/>
      <c r="M76" s="20"/>
      <c r="N76" s="20"/>
    </row>
    <row r="77" spans="1:14" ht="45">
      <c r="A77" s="57" t="str">
        <f t="shared" si="3"/>
        <v>Management and Production</v>
      </c>
      <c r="B77" s="5" t="s">
        <v>304</v>
      </c>
      <c r="C77" s="5" t="s">
        <v>305</v>
      </c>
      <c r="D77" s="20" t="s">
        <v>306</v>
      </c>
      <c r="E77" s="5" t="s">
        <v>75</v>
      </c>
      <c r="F77" s="20" t="s">
        <v>307</v>
      </c>
      <c r="G77" s="5" t="s">
        <v>67</v>
      </c>
      <c r="H77" s="20"/>
      <c r="I77" s="20"/>
      <c r="J77" s="20"/>
      <c r="K77" s="20"/>
      <c r="L77" s="20"/>
      <c r="M77" s="20"/>
      <c r="N77" s="20"/>
    </row>
    <row r="78" spans="1:14">
      <c r="A78" s="57" t="str">
        <f t="shared" si="3"/>
        <v>Management and Production</v>
      </c>
      <c r="B78" s="5"/>
      <c r="C78" s="5" t="s">
        <v>308</v>
      </c>
      <c r="D78" s="20" t="s">
        <v>309</v>
      </c>
      <c r="E78" s="5" t="s">
        <v>75</v>
      </c>
      <c r="F78" s="20" t="s">
        <v>310</v>
      </c>
      <c r="G78" s="5" t="s">
        <v>67</v>
      </c>
      <c r="H78" s="20"/>
      <c r="I78" s="20"/>
      <c r="J78" s="20"/>
      <c r="K78" s="20"/>
      <c r="L78" s="20"/>
      <c r="M78" s="20"/>
      <c r="N78" s="20"/>
    </row>
    <row r="79" spans="1:14" ht="30">
      <c r="A79" s="57" t="str">
        <f t="shared" si="3"/>
        <v>Management and Production</v>
      </c>
      <c r="B79" s="5"/>
      <c r="C79" s="5" t="s">
        <v>311</v>
      </c>
      <c r="D79" s="20" t="s">
        <v>312</v>
      </c>
      <c r="E79" s="5" t="s">
        <v>75</v>
      </c>
      <c r="F79" s="20" t="s">
        <v>313</v>
      </c>
      <c r="G79" s="5" t="s">
        <v>67</v>
      </c>
      <c r="H79" s="20"/>
      <c r="I79" s="20"/>
      <c r="J79" s="20"/>
      <c r="K79" s="20"/>
      <c r="L79" s="20"/>
      <c r="M79" s="20"/>
      <c r="N79" s="20"/>
    </row>
    <row r="80" spans="1:14">
      <c r="A80" s="18" t="str">
        <f t="shared" si="3"/>
        <v>Management and Production</v>
      </c>
      <c r="B80" s="18" t="s">
        <v>314</v>
      </c>
      <c r="C80" s="18"/>
      <c r="D80" s="53"/>
      <c r="E80" s="53"/>
      <c r="F80" s="53"/>
      <c r="G80" s="53"/>
      <c r="H80" s="53"/>
      <c r="I80" s="53"/>
      <c r="J80" s="53"/>
      <c r="K80" s="53"/>
      <c r="L80" s="53"/>
      <c r="M80" s="53"/>
      <c r="N80" s="52"/>
    </row>
    <row r="81" spans="1:14" ht="45">
      <c r="A81" s="57" t="str">
        <f t="shared" si="3"/>
        <v>Management and Production</v>
      </c>
      <c r="B81" s="5" t="s">
        <v>304</v>
      </c>
      <c r="C81" s="5" t="s">
        <v>315</v>
      </c>
      <c r="D81" s="20" t="s">
        <v>316</v>
      </c>
      <c r="E81" s="5" t="s">
        <v>75</v>
      </c>
      <c r="F81" s="20"/>
      <c r="G81" s="5" t="s">
        <v>220</v>
      </c>
      <c r="H81" s="20"/>
      <c r="I81" s="20"/>
      <c r="J81" s="20"/>
      <c r="K81" s="20"/>
      <c r="L81" s="20"/>
      <c r="M81" s="20"/>
      <c r="N81" s="20"/>
    </row>
    <row r="82" spans="1:14">
      <c r="A82" s="57" t="str">
        <f t="shared" si="3"/>
        <v>Management and Production</v>
      </c>
      <c r="B82" s="5"/>
      <c r="C82" s="5" t="s">
        <v>317</v>
      </c>
      <c r="D82" s="20" t="s">
        <v>318</v>
      </c>
      <c r="E82" s="5" t="s">
        <v>75</v>
      </c>
      <c r="F82" s="20"/>
      <c r="G82" s="5" t="s">
        <v>220</v>
      </c>
      <c r="H82" s="20"/>
      <c r="I82" s="20"/>
      <c r="J82" s="20"/>
      <c r="K82" s="20"/>
      <c r="L82" s="20"/>
      <c r="M82" s="20"/>
      <c r="N82" s="20"/>
    </row>
    <row r="83" spans="1:14" ht="30">
      <c r="A83" s="57" t="str">
        <f t="shared" si="3"/>
        <v>Management and Production</v>
      </c>
      <c r="B83" s="5"/>
      <c r="C83" s="5" t="s">
        <v>319</v>
      </c>
      <c r="D83" s="20" t="s">
        <v>320</v>
      </c>
      <c r="E83" s="5" t="s">
        <v>321</v>
      </c>
      <c r="F83" s="20"/>
      <c r="G83" s="5" t="s">
        <v>220</v>
      </c>
      <c r="H83" s="20"/>
      <c r="I83" s="20"/>
      <c r="J83" s="20"/>
      <c r="K83" s="20"/>
      <c r="L83" s="20"/>
      <c r="M83" s="20"/>
      <c r="N83" s="20"/>
    </row>
    <row r="84" spans="1:14" ht="30">
      <c r="A84" s="57" t="str">
        <f t="shared" si="3"/>
        <v>Management and Production</v>
      </c>
      <c r="B84" s="5"/>
      <c r="C84" s="5" t="s">
        <v>322</v>
      </c>
      <c r="D84" s="20" t="s">
        <v>323</v>
      </c>
      <c r="E84" s="5" t="s">
        <v>324</v>
      </c>
      <c r="F84" s="20"/>
      <c r="G84" s="5" t="s">
        <v>220</v>
      </c>
      <c r="H84" s="20"/>
      <c r="I84" s="20"/>
      <c r="J84" s="20"/>
      <c r="K84" s="20"/>
      <c r="L84" s="20"/>
      <c r="M84" s="20"/>
      <c r="N84" s="20"/>
    </row>
    <row r="85" spans="1:14" ht="30">
      <c r="A85" s="57" t="str">
        <f t="shared" si="3"/>
        <v>Management and Production</v>
      </c>
      <c r="B85" s="5" t="s">
        <v>325</v>
      </c>
      <c r="C85" s="5" t="s">
        <v>326</v>
      </c>
      <c r="D85" s="20" t="s">
        <v>327</v>
      </c>
      <c r="E85" s="5" t="s">
        <v>75</v>
      </c>
      <c r="F85" s="20" t="s">
        <v>328</v>
      </c>
      <c r="G85" s="5" t="s">
        <v>67</v>
      </c>
      <c r="H85" s="20"/>
      <c r="I85" s="20"/>
      <c r="J85" s="20"/>
      <c r="K85" s="20"/>
      <c r="L85" s="20"/>
      <c r="M85" s="20"/>
      <c r="N85" s="20"/>
    </row>
    <row r="86" spans="1:14">
      <c r="A86" s="57" t="str">
        <f t="shared" si="3"/>
        <v>Management and Production</v>
      </c>
      <c r="B86" s="5"/>
      <c r="C86" s="5" t="s">
        <v>329</v>
      </c>
      <c r="D86" s="20" t="s">
        <v>330</v>
      </c>
      <c r="E86" s="5" t="s">
        <v>331</v>
      </c>
      <c r="F86" s="20" t="s">
        <v>284</v>
      </c>
      <c r="G86" s="5" t="s">
        <v>55</v>
      </c>
      <c r="H86" s="20"/>
      <c r="I86" s="20"/>
      <c r="J86" s="20"/>
      <c r="K86" s="20"/>
      <c r="L86" s="20"/>
      <c r="M86" s="20"/>
      <c r="N86" s="20"/>
    </row>
    <row r="87" spans="1:14">
      <c r="A87" s="57" t="str">
        <f t="shared" si="3"/>
        <v>Management and Production</v>
      </c>
      <c r="B87" s="5"/>
      <c r="C87" s="5" t="s">
        <v>332</v>
      </c>
      <c r="D87" s="20" t="s">
        <v>333</v>
      </c>
      <c r="E87" s="5" t="s">
        <v>331</v>
      </c>
      <c r="F87" s="20" t="s">
        <v>284</v>
      </c>
      <c r="G87" s="5" t="s">
        <v>55</v>
      </c>
      <c r="H87" s="20"/>
      <c r="I87" s="20"/>
      <c r="J87" s="20"/>
      <c r="K87" s="20"/>
      <c r="L87" s="20"/>
      <c r="M87" s="20"/>
      <c r="N87" s="20"/>
    </row>
    <row r="88" spans="1:14">
      <c r="A88" s="57" t="str">
        <f t="shared" si="3"/>
        <v>Management and Production</v>
      </c>
      <c r="B88" s="5"/>
      <c r="C88" s="5" t="s">
        <v>334</v>
      </c>
      <c r="D88" s="20" t="s">
        <v>335</v>
      </c>
      <c r="E88" s="5"/>
      <c r="F88" s="20" t="s">
        <v>336</v>
      </c>
      <c r="G88" s="5" t="s">
        <v>67</v>
      </c>
      <c r="H88" s="20"/>
      <c r="I88" s="20"/>
      <c r="J88" s="20"/>
      <c r="K88" s="20"/>
      <c r="L88" s="20"/>
      <c r="M88" s="20"/>
      <c r="N88" s="20"/>
    </row>
    <row r="89" spans="1:14" ht="30">
      <c r="A89" s="57" t="str">
        <f t="shared" si="3"/>
        <v>Management and Production</v>
      </c>
      <c r="B89" s="5"/>
      <c r="C89" s="5" t="s">
        <v>337</v>
      </c>
      <c r="D89" s="20" t="s">
        <v>338</v>
      </c>
      <c r="E89" s="5"/>
      <c r="F89" s="20"/>
      <c r="G89" s="5" t="s">
        <v>67</v>
      </c>
      <c r="H89" s="20"/>
      <c r="I89" s="20"/>
      <c r="J89" s="20"/>
      <c r="K89" s="20"/>
      <c r="L89" s="20"/>
      <c r="M89" s="20"/>
      <c r="N89" s="20"/>
    </row>
  </sheetData>
  <autoFilter ref="A2:N89" xr:uid="{9751F6FA-7D72-4B74-8779-72D07086FCEE}"/>
  <mergeCells count="1">
    <mergeCell ref="A1:B1"/>
  </mergeCells>
  <hyperlinks>
    <hyperlink ref="A1" location="Index!A1" display="Index" xr:uid="{365CBF8D-C006-4F01-A17B-0B5C58F2BA77}"/>
    <hyperlink ref="A1:B1" location="Contents!A1" display="Return to Table of Contents" xr:uid="{7BE76AE8-FF4D-481C-A1DC-1EDEB07A5D42}"/>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637EB71-63C9-40DB-BAEE-7B7EDFDEE09E}">
          <x14:formula1>
            <xm:f>Lookups!$A$4:$A$8</xm:f>
          </x14:formula1>
          <xm:sqref>G4:G9 G56:G62 G11:G12 G31:G40 G42:G54 G72:G79 G81:G89 G15:G29 G65:G70</xm:sqref>
        </x14:dataValidation>
        <x14:dataValidation type="list" allowBlank="1" showInputMessage="1" showErrorMessage="1" xr:uid="{FB3551F5-9A9D-45DA-998B-D0EDF3642B52}">
          <x14:formula1>
            <xm:f>Lookups!$C$4:$C$10</xm:f>
          </x14:formula1>
          <xm:sqref>I4:I9 I11:I12 I81:I89 I31:I40 I56:I62 I42:I54 I72:I79 I15:I29 I65:I70</xm:sqref>
        </x14:dataValidation>
      </x14:dataValidations>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1F6FA-7D72-4B74-8779-72D07086FCEE}">
  <sheetPr codeName="Sheet38"/>
  <dimension ref="A1:N91"/>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customWidth="1"/>
    <col min="3" max="3" width="30.7109375" customWidth="1"/>
    <col min="4" max="4" width="50.7109375" style="1" customWidth="1"/>
    <col min="5" max="5" width="8.7109375" customWidth="1"/>
    <col min="6" max="6" width="46" customWidth="1"/>
    <col min="7" max="7" width="13.5703125" customWidth="1"/>
    <col min="8" max="8" width="50.7109375" style="1" customWidth="1"/>
    <col min="9" max="9" width="11.28515625" customWidth="1"/>
    <col min="10" max="13" width="50.7109375" style="1" customWidth="1"/>
    <col min="14" max="14" width="60.7109375" customWidth="1"/>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19"/>
      <c r="C3" s="19"/>
      <c r="D3" s="8"/>
      <c r="E3" s="7"/>
      <c r="F3" s="7"/>
      <c r="G3" s="7"/>
      <c r="H3" s="8"/>
      <c r="I3" s="7"/>
      <c r="J3" s="8"/>
      <c r="K3" s="8"/>
      <c r="L3" s="8"/>
      <c r="M3" s="8"/>
      <c r="N3" s="7"/>
    </row>
    <row r="4" spans="1:14" ht="30" customHeight="1">
      <c r="A4" s="6" t="str">
        <f t="shared" ref="A4:A10" si="0">A3</f>
        <v>Soil Characteristics</v>
      </c>
      <c r="B4" s="5"/>
      <c r="C4" s="5" t="s">
        <v>52</v>
      </c>
      <c r="D4" s="20" t="s">
        <v>339</v>
      </c>
      <c r="E4" s="5" t="s">
        <v>54</v>
      </c>
      <c r="F4" s="20" t="s">
        <v>340</v>
      </c>
      <c r="G4" s="3" t="s">
        <v>55</v>
      </c>
      <c r="H4" s="20" t="s">
        <v>341</v>
      </c>
      <c r="I4" s="20" t="s">
        <v>57</v>
      </c>
      <c r="J4" s="20"/>
      <c r="K4" s="20"/>
      <c r="L4" s="20" t="s">
        <v>976</v>
      </c>
      <c r="M4" s="20" t="s">
        <v>61</v>
      </c>
      <c r="N4" s="20"/>
    </row>
    <row r="5" spans="1:14" ht="135">
      <c r="A5" s="6" t="str">
        <f t="shared" si="0"/>
        <v>Soil Characteristics</v>
      </c>
      <c r="B5" s="3"/>
      <c r="C5" s="3" t="s">
        <v>63</v>
      </c>
      <c r="D5" s="4" t="s">
        <v>345</v>
      </c>
      <c r="E5" s="3"/>
      <c r="F5" s="20" t="s">
        <v>346</v>
      </c>
      <c r="G5" s="3" t="s">
        <v>67</v>
      </c>
      <c r="H5" s="20" t="s">
        <v>347</v>
      </c>
      <c r="I5" s="20" t="s">
        <v>69</v>
      </c>
      <c r="J5" s="20"/>
      <c r="K5" s="20"/>
      <c r="L5" s="20" t="s">
        <v>71</v>
      </c>
      <c r="M5" s="20" t="s">
        <v>72</v>
      </c>
      <c r="N5" s="20"/>
    </row>
    <row r="6" spans="1:14" ht="105">
      <c r="A6" s="6" t="str">
        <f t="shared" si="0"/>
        <v>Soil Characteristics</v>
      </c>
      <c r="B6" s="5"/>
      <c r="C6" s="5" t="s">
        <v>73</v>
      </c>
      <c r="D6" s="20" t="s">
        <v>350</v>
      </c>
      <c r="E6" s="5" t="s">
        <v>75</v>
      </c>
      <c r="F6" s="20" t="s">
        <v>351</v>
      </c>
      <c r="G6" s="3" t="s">
        <v>55</v>
      </c>
      <c r="H6" s="20" t="s">
        <v>352</v>
      </c>
      <c r="I6" s="20" t="s">
        <v>57</v>
      </c>
      <c r="J6" s="20"/>
      <c r="K6" s="20"/>
      <c r="L6" s="20" t="s">
        <v>79</v>
      </c>
      <c r="M6" s="20" t="s">
        <v>80</v>
      </c>
      <c r="N6" s="20"/>
    </row>
    <row r="7" spans="1:14" ht="195">
      <c r="A7" s="6" t="str">
        <f t="shared" si="0"/>
        <v>Soil Characteristics</v>
      </c>
      <c r="B7" s="3"/>
      <c r="C7" s="3" t="s">
        <v>81</v>
      </c>
      <c r="D7" s="20" t="s">
        <v>355</v>
      </c>
      <c r="E7" s="3" t="s">
        <v>75</v>
      </c>
      <c r="F7" s="20" t="s">
        <v>351</v>
      </c>
      <c r="G7" s="3" t="s">
        <v>55</v>
      </c>
      <c r="H7" s="20" t="s">
        <v>83</v>
      </c>
      <c r="I7" s="20" t="s">
        <v>57</v>
      </c>
      <c r="J7" s="20"/>
      <c r="K7" s="20"/>
      <c r="L7" s="20" t="s">
        <v>86</v>
      </c>
      <c r="M7" s="20" t="s">
        <v>87</v>
      </c>
      <c r="N7" s="20"/>
    </row>
    <row r="8" spans="1:14" ht="30">
      <c r="A8" s="6" t="str">
        <f t="shared" si="0"/>
        <v>Soil Characteristics</v>
      </c>
      <c r="B8" s="27"/>
      <c r="C8" s="27" t="s">
        <v>358</v>
      </c>
      <c r="D8" s="20" t="s">
        <v>359</v>
      </c>
      <c r="E8" s="28" t="s">
        <v>360</v>
      </c>
      <c r="F8" s="20"/>
      <c r="G8" s="3" t="s">
        <v>55</v>
      </c>
      <c r="H8" s="20"/>
      <c r="I8" s="20"/>
      <c r="J8" s="20"/>
      <c r="K8" s="20"/>
      <c r="L8" s="20"/>
      <c r="M8" s="20"/>
      <c r="N8" s="20"/>
    </row>
    <row r="9" spans="1:14" ht="75">
      <c r="A9" s="6" t="str">
        <f>A7</f>
        <v>Soil Characteristics</v>
      </c>
      <c r="B9" s="5"/>
      <c r="C9" s="5" t="s">
        <v>88</v>
      </c>
      <c r="D9" s="20" t="s">
        <v>89</v>
      </c>
      <c r="E9" s="5" t="s">
        <v>90</v>
      </c>
      <c r="F9" s="20" t="s">
        <v>91</v>
      </c>
      <c r="G9" s="3" t="s">
        <v>55</v>
      </c>
      <c r="H9" s="20" t="s">
        <v>92</v>
      </c>
      <c r="I9" s="20" t="s">
        <v>69</v>
      </c>
      <c r="J9" s="20"/>
      <c r="K9" s="20"/>
      <c r="L9" s="20" t="s">
        <v>95</v>
      </c>
      <c r="M9" s="20" t="s">
        <v>96</v>
      </c>
      <c r="N9" s="20"/>
    </row>
    <row r="10" spans="1:14" ht="75">
      <c r="A10" s="6" t="str">
        <f t="shared" si="0"/>
        <v>Soil Characteristics</v>
      </c>
      <c r="B10" s="3"/>
      <c r="C10" s="3" t="s">
        <v>97</v>
      </c>
      <c r="D10" s="4" t="s">
        <v>98</v>
      </c>
      <c r="E10" s="3" t="s">
        <v>75</v>
      </c>
      <c r="F10" s="20" t="s">
        <v>99</v>
      </c>
      <c r="G10" s="3" t="s">
        <v>67</v>
      </c>
      <c r="H10" s="20" t="s">
        <v>100</v>
      </c>
      <c r="I10" s="20" t="s">
        <v>101</v>
      </c>
      <c r="J10" s="20"/>
      <c r="K10" s="20"/>
      <c r="L10" s="20" t="s">
        <v>103</v>
      </c>
      <c r="M10" s="20" t="s">
        <v>104</v>
      </c>
      <c r="N10" s="20"/>
    </row>
    <row r="11" spans="1:14">
      <c r="A11" s="9" t="s">
        <v>105</v>
      </c>
      <c r="B11" s="19"/>
      <c r="C11" s="19"/>
      <c r="D11" s="23"/>
      <c r="E11" s="19"/>
      <c r="F11" s="19"/>
      <c r="G11" s="19"/>
      <c r="H11" s="23"/>
      <c r="I11" s="19"/>
      <c r="J11" s="23"/>
      <c r="K11" s="23"/>
      <c r="L11" s="23"/>
      <c r="M11" s="23"/>
      <c r="N11" s="19"/>
    </row>
    <row r="12" spans="1:14" ht="120">
      <c r="A12" s="6" t="str">
        <f>A11</f>
        <v>Terrain</v>
      </c>
      <c r="B12" s="3"/>
      <c r="C12" s="3" t="s">
        <v>107</v>
      </c>
      <c r="D12" s="4" t="s">
        <v>365</v>
      </c>
      <c r="E12" s="3" t="s">
        <v>109</v>
      </c>
      <c r="F12" s="20" t="s">
        <v>351</v>
      </c>
      <c r="G12" s="3" t="s">
        <v>55</v>
      </c>
      <c r="H12" s="20" t="s">
        <v>110</v>
      </c>
      <c r="I12" s="20" t="s">
        <v>111</v>
      </c>
      <c r="J12" s="20"/>
      <c r="K12" s="20"/>
      <c r="L12" s="20" t="s">
        <v>114</v>
      </c>
      <c r="M12" s="20" t="s">
        <v>115</v>
      </c>
      <c r="N12" s="20"/>
    </row>
    <row r="13" spans="1:14" ht="60">
      <c r="A13" s="6" t="str">
        <f>A12</f>
        <v>Terrain</v>
      </c>
      <c r="B13" s="16"/>
      <c r="C13" s="16" t="s">
        <v>116</v>
      </c>
      <c r="D13" s="4" t="s">
        <v>117</v>
      </c>
      <c r="E13" s="3" t="s">
        <v>75</v>
      </c>
      <c r="F13" s="20" t="s">
        <v>118</v>
      </c>
      <c r="G13" s="3" t="s">
        <v>67</v>
      </c>
      <c r="H13" s="20" t="s">
        <v>119</v>
      </c>
      <c r="I13" s="20" t="s">
        <v>101</v>
      </c>
      <c r="J13" s="20"/>
      <c r="K13" s="20"/>
      <c r="L13" s="20" t="s">
        <v>121</v>
      </c>
      <c r="M13" s="20" t="s">
        <v>122</v>
      </c>
      <c r="N13" s="20"/>
    </row>
    <row r="14" spans="1:14">
      <c r="A14" s="9" t="s">
        <v>123</v>
      </c>
      <c r="B14" s="22"/>
      <c r="C14" s="22"/>
      <c r="D14" s="8"/>
      <c r="E14" s="7"/>
      <c r="F14" s="7"/>
      <c r="G14" s="7"/>
      <c r="H14" s="8"/>
      <c r="I14" s="7"/>
      <c r="J14" s="8"/>
      <c r="K14" s="8"/>
      <c r="L14" s="8"/>
      <c r="M14" s="8"/>
      <c r="N14" s="7"/>
    </row>
    <row r="15" spans="1:14">
      <c r="A15" s="21" t="str">
        <f>A14</f>
        <v>Climate and weather</v>
      </c>
      <c r="B15" s="18" t="s">
        <v>124</v>
      </c>
      <c r="C15" s="18"/>
      <c r="D15" s="13"/>
      <c r="E15" s="13"/>
      <c r="F15" s="13"/>
      <c r="G15" s="13"/>
      <c r="H15" s="13"/>
      <c r="I15" s="13"/>
      <c r="J15" s="13"/>
      <c r="K15" s="13"/>
      <c r="L15" s="13"/>
      <c r="M15" s="13"/>
      <c r="N15" s="12"/>
    </row>
    <row r="16" spans="1:14" s="11" customFormat="1" ht="30">
      <c r="A16" s="6" t="str">
        <f>A15</f>
        <v>Climate and weather</v>
      </c>
      <c r="B16" s="5" t="s">
        <v>125</v>
      </c>
      <c r="C16" s="5" t="s">
        <v>126</v>
      </c>
      <c r="D16" s="20" t="s">
        <v>127</v>
      </c>
      <c r="E16" s="5" t="s">
        <v>128</v>
      </c>
      <c r="F16" s="20" t="s">
        <v>129</v>
      </c>
      <c r="G16" s="3" t="s">
        <v>55</v>
      </c>
      <c r="H16" s="20"/>
      <c r="I16" s="20"/>
      <c r="J16" s="20"/>
      <c r="K16" s="20"/>
      <c r="L16" s="20"/>
      <c r="M16" s="20"/>
      <c r="N16" s="20"/>
    </row>
    <row r="17" spans="1:14" s="11" customFormat="1" ht="30">
      <c r="A17" s="6" t="s">
        <v>123</v>
      </c>
      <c r="B17" s="16"/>
      <c r="C17" s="16" t="s">
        <v>131</v>
      </c>
      <c r="D17" s="20" t="s">
        <v>132</v>
      </c>
      <c r="E17" s="3" t="s">
        <v>65</v>
      </c>
      <c r="F17" s="20" t="s">
        <v>133</v>
      </c>
      <c r="G17" s="3" t="s">
        <v>55</v>
      </c>
      <c r="H17" s="20"/>
      <c r="I17" s="20"/>
      <c r="J17" s="20"/>
      <c r="K17" s="20"/>
      <c r="L17" s="20"/>
      <c r="M17" s="20"/>
      <c r="N17" s="20"/>
    </row>
    <row r="18" spans="1:14" s="11" customFormat="1" ht="45">
      <c r="A18" s="6" t="s">
        <v>123</v>
      </c>
      <c r="B18" s="16"/>
      <c r="C18" s="16" t="s">
        <v>135</v>
      </c>
      <c r="D18" s="20" t="s">
        <v>136</v>
      </c>
      <c r="E18" s="3" t="s">
        <v>65</v>
      </c>
      <c r="F18" s="20" t="s">
        <v>137</v>
      </c>
      <c r="G18" s="3" t="s">
        <v>55</v>
      </c>
      <c r="H18" s="20"/>
      <c r="I18" s="20"/>
      <c r="J18" s="20"/>
      <c r="K18" s="20"/>
      <c r="L18" s="20"/>
      <c r="M18" s="20"/>
      <c r="N18" s="20"/>
    </row>
    <row r="19" spans="1:14" s="11" customFormat="1" ht="45">
      <c r="A19" s="6" t="s">
        <v>123</v>
      </c>
      <c r="B19" s="16"/>
      <c r="C19" s="16" t="s">
        <v>139</v>
      </c>
      <c r="D19" s="20" t="s">
        <v>140</v>
      </c>
      <c r="E19" s="3" t="s">
        <v>75</v>
      </c>
      <c r="F19" s="20"/>
      <c r="G19" s="3" t="s">
        <v>55</v>
      </c>
      <c r="H19" s="20"/>
      <c r="I19" s="20"/>
      <c r="J19" s="20"/>
      <c r="K19" s="20"/>
      <c r="L19" s="20"/>
      <c r="M19" s="20"/>
      <c r="N19" s="20"/>
    </row>
    <row r="20" spans="1:14" s="11" customFormat="1" ht="45">
      <c r="A20" s="6" t="s">
        <v>123</v>
      </c>
      <c r="B20" s="16"/>
      <c r="C20" s="16" t="s">
        <v>142</v>
      </c>
      <c r="D20" s="20" t="s">
        <v>143</v>
      </c>
      <c r="E20" s="3" t="s">
        <v>75</v>
      </c>
      <c r="F20" s="20"/>
      <c r="G20" s="3" t="s">
        <v>55</v>
      </c>
      <c r="H20" s="20"/>
      <c r="I20" s="20"/>
      <c r="J20" s="20"/>
      <c r="K20" s="20"/>
      <c r="L20" s="20"/>
      <c r="M20" s="20"/>
      <c r="N20" s="20"/>
    </row>
    <row r="21" spans="1:14" ht="240">
      <c r="A21" s="6" t="str">
        <f>A18</f>
        <v>Climate and weather</v>
      </c>
      <c r="B21" s="3" t="s">
        <v>145</v>
      </c>
      <c r="C21" s="3" t="s">
        <v>146</v>
      </c>
      <c r="D21" s="20" t="s">
        <v>147</v>
      </c>
      <c r="E21" s="3" t="s">
        <v>148</v>
      </c>
      <c r="F21" s="20"/>
      <c r="G21" s="3" t="s">
        <v>55</v>
      </c>
      <c r="H21" s="32" t="s">
        <v>1308</v>
      </c>
      <c r="I21" s="20"/>
      <c r="J21" s="20"/>
      <c r="K21" s="20"/>
      <c r="L21" s="20"/>
      <c r="M21" s="20"/>
      <c r="N21" s="20"/>
    </row>
    <row r="22" spans="1:14">
      <c r="A22" s="6" t="str">
        <f>A20</f>
        <v>Climate and weather</v>
      </c>
      <c r="B22" s="16" t="s">
        <v>145</v>
      </c>
      <c r="C22" s="3" t="s">
        <v>383</v>
      </c>
      <c r="D22" s="20" t="s">
        <v>384</v>
      </c>
      <c r="E22" s="3" t="s">
        <v>153</v>
      </c>
      <c r="F22" s="20"/>
      <c r="G22" s="3" t="s">
        <v>55</v>
      </c>
      <c r="H22" s="32"/>
      <c r="I22" s="20"/>
      <c r="J22"/>
      <c r="K22" s="20"/>
      <c r="L22" s="20"/>
      <c r="M22" s="20"/>
      <c r="N22" s="20"/>
    </row>
    <row r="23" spans="1:14" ht="30">
      <c r="A23" s="6" t="str">
        <f>A21</f>
        <v>Climate and weather</v>
      </c>
      <c r="B23" s="16" t="s">
        <v>145</v>
      </c>
      <c r="C23" s="3" t="s">
        <v>151</v>
      </c>
      <c r="D23" s="4" t="s">
        <v>152</v>
      </c>
      <c r="E23" s="3" t="s">
        <v>153</v>
      </c>
      <c r="F23" s="20" t="s">
        <v>154</v>
      </c>
      <c r="G23" s="3" t="s">
        <v>55</v>
      </c>
      <c r="H23" s="20"/>
      <c r="I23" s="20"/>
      <c r="J23" s="20"/>
      <c r="K23" s="20"/>
      <c r="L23" s="20"/>
      <c r="M23" s="20"/>
      <c r="N23" s="20"/>
    </row>
    <row r="24" spans="1:14">
      <c r="A24" s="6" t="str">
        <f t="shared" ref="A24:A37" si="1">A23</f>
        <v>Climate and weather</v>
      </c>
      <c r="B24" s="16" t="s">
        <v>145</v>
      </c>
      <c r="C24" s="16" t="s">
        <v>156</v>
      </c>
      <c r="D24" s="4" t="s">
        <v>157</v>
      </c>
      <c r="E24" s="3" t="s">
        <v>153</v>
      </c>
      <c r="F24" s="20"/>
      <c r="G24" s="3" t="s">
        <v>67</v>
      </c>
      <c r="H24" s="20"/>
      <c r="I24" s="20"/>
      <c r="J24" s="20"/>
      <c r="K24" s="20"/>
      <c r="L24" s="20"/>
      <c r="M24" s="20"/>
      <c r="N24" s="20"/>
    </row>
    <row r="25" spans="1:14">
      <c r="A25" s="6" t="str">
        <f t="shared" si="1"/>
        <v>Climate and weather</v>
      </c>
      <c r="B25" s="16" t="s">
        <v>145</v>
      </c>
      <c r="C25" s="16" t="s">
        <v>158</v>
      </c>
      <c r="D25" s="4" t="s">
        <v>159</v>
      </c>
      <c r="E25" s="3" t="s">
        <v>153</v>
      </c>
      <c r="F25" s="20"/>
      <c r="G25" s="3" t="s">
        <v>67</v>
      </c>
      <c r="H25" s="20"/>
      <c r="I25" s="20"/>
      <c r="J25" s="20"/>
      <c r="K25" s="20"/>
      <c r="L25" s="20"/>
      <c r="M25" s="20"/>
      <c r="N25" s="20"/>
    </row>
    <row r="26" spans="1:14" ht="60">
      <c r="A26" s="6" t="str">
        <f>A25</f>
        <v>Climate and weather</v>
      </c>
      <c r="B26" s="16" t="s">
        <v>145</v>
      </c>
      <c r="C26" s="16" t="s">
        <v>391</v>
      </c>
      <c r="D26" s="34" t="s">
        <v>392</v>
      </c>
      <c r="E26" s="16" t="s">
        <v>153</v>
      </c>
      <c r="F26" s="20"/>
      <c r="G26" s="3" t="s">
        <v>67</v>
      </c>
      <c r="H26" s="20"/>
      <c r="I26" s="20"/>
      <c r="J26" s="20"/>
      <c r="K26" s="20"/>
      <c r="L26" s="20"/>
      <c r="M26" s="20"/>
      <c r="N26" s="20"/>
    </row>
    <row r="27" spans="1:14" ht="45">
      <c r="A27" s="6" t="str">
        <f>A26</f>
        <v>Climate and weather</v>
      </c>
      <c r="B27" s="16" t="s">
        <v>393</v>
      </c>
      <c r="C27" s="16"/>
      <c r="D27" s="34" t="s">
        <v>394</v>
      </c>
      <c r="E27" s="16" t="s">
        <v>395</v>
      </c>
      <c r="F27" s="20"/>
      <c r="G27" s="3" t="s">
        <v>67</v>
      </c>
      <c r="H27" s="20"/>
      <c r="I27" s="20"/>
      <c r="J27" s="20"/>
      <c r="K27" s="20"/>
      <c r="L27" s="20"/>
      <c r="M27" s="20"/>
      <c r="N27" s="20"/>
    </row>
    <row r="28" spans="1:14" ht="45">
      <c r="A28" s="6" t="str">
        <f>A25</f>
        <v>Climate and weather</v>
      </c>
      <c r="B28" s="16" t="s">
        <v>396</v>
      </c>
      <c r="C28" s="3" t="s">
        <v>160</v>
      </c>
      <c r="D28" s="4" t="s">
        <v>161</v>
      </c>
      <c r="E28" s="3" t="s">
        <v>162</v>
      </c>
      <c r="F28" s="20" t="s">
        <v>397</v>
      </c>
      <c r="G28" s="3" t="s">
        <v>55</v>
      </c>
      <c r="H28" s="20"/>
      <c r="I28" s="20"/>
      <c r="J28" s="20"/>
      <c r="K28" s="20"/>
      <c r="L28" s="20"/>
      <c r="M28" s="20"/>
      <c r="N28" s="20"/>
    </row>
    <row r="29" spans="1:14" ht="60">
      <c r="A29" s="6" t="str">
        <f>A26</f>
        <v>Climate and weather</v>
      </c>
      <c r="B29" s="16" t="s">
        <v>396</v>
      </c>
      <c r="C29" s="3" t="s">
        <v>400</v>
      </c>
      <c r="D29" s="4"/>
      <c r="E29" s="3" t="s">
        <v>400</v>
      </c>
      <c r="F29" s="20" t="s">
        <v>397</v>
      </c>
      <c r="G29" s="3" t="s">
        <v>55</v>
      </c>
      <c r="H29" s="20" t="s">
        <v>401</v>
      </c>
      <c r="I29" s="20"/>
      <c r="J29" s="20"/>
      <c r="L29" s="20"/>
      <c r="M29" s="20"/>
      <c r="N29" s="20"/>
    </row>
    <row r="30" spans="1:14" s="11" customFormat="1" ht="45">
      <c r="A30" s="6" t="str">
        <f>A28</f>
        <v>Climate and weather</v>
      </c>
      <c r="B30" s="16" t="s">
        <v>396</v>
      </c>
      <c r="C30" s="16" t="s">
        <v>164</v>
      </c>
      <c r="D30" s="4" t="s">
        <v>165</v>
      </c>
      <c r="E30" s="3" t="s">
        <v>75</v>
      </c>
      <c r="F30" s="20" t="s">
        <v>166</v>
      </c>
      <c r="G30" s="3" t="s">
        <v>55</v>
      </c>
      <c r="H30" s="20"/>
      <c r="I30" s="20"/>
      <c r="J30" s="20"/>
      <c r="K30" s="20"/>
      <c r="L30" s="20"/>
      <c r="M30" s="20"/>
      <c r="N30" s="20"/>
    </row>
    <row r="31" spans="1:14" ht="45" collapsed="1">
      <c r="A31" s="6" t="str">
        <f t="shared" si="1"/>
        <v>Climate and weather</v>
      </c>
      <c r="B31" s="16" t="s">
        <v>168</v>
      </c>
      <c r="C31" s="16" t="s">
        <v>169</v>
      </c>
      <c r="D31" s="4" t="s">
        <v>170</v>
      </c>
      <c r="E31" s="3" t="s">
        <v>75</v>
      </c>
      <c r="F31" s="20" t="s">
        <v>171</v>
      </c>
      <c r="G31" s="3" t="s">
        <v>55</v>
      </c>
      <c r="H31" s="20"/>
      <c r="I31" s="20"/>
      <c r="J31" s="20"/>
      <c r="K31" s="20"/>
      <c r="L31" s="20"/>
      <c r="M31" s="20"/>
      <c r="N31" s="20"/>
    </row>
    <row r="32" spans="1:14">
      <c r="A32" s="21" t="str">
        <f t="shared" si="1"/>
        <v>Climate and weather</v>
      </c>
      <c r="B32" s="18" t="s">
        <v>173</v>
      </c>
      <c r="C32" s="18"/>
      <c r="D32" s="13"/>
      <c r="E32" s="13"/>
      <c r="F32" s="13"/>
      <c r="G32" s="13"/>
      <c r="H32" s="13"/>
      <c r="I32" s="13"/>
      <c r="J32" s="13"/>
      <c r="K32" s="13"/>
      <c r="L32" s="13"/>
      <c r="M32" s="13"/>
      <c r="N32" s="12"/>
    </row>
    <row r="33" spans="1:14" ht="30">
      <c r="A33" s="6" t="str">
        <f t="shared" si="1"/>
        <v>Climate and weather</v>
      </c>
      <c r="B33" s="3" t="s">
        <v>174</v>
      </c>
      <c r="C33" s="5" t="s">
        <v>175</v>
      </c>
      <c r="D33" s="20" t="s">
        <v>176</v>
      </c>
      <c r="E33" s="5" t="s">
        <v>128</v>
      </c>
      <c r="F33" s="4" t="s">
        <v>177</v>
      </c>
      <c r="G33" s="3" t="s">
        <v>55</v>
      </c>
      <c r="H33" s="20"/>
      <c r="I33" s="20"/>
      <c r="J33" s="20"/>
      <c r="K33" s="20"/>
      <c r="L33" s="20"/>
      <c r="M33" s="20"/>
      <c r="N33" s="20"/>
    </row>
    <row r="34" spans="1:14" ht="45">
      <c r="A34" s="6" t="str">
        <f t="shared" si="1"/>
        <v>Climate and weather</v>
      </c>
      <c r="B34" s="3" t="s">
        <v>174</v>
      </c>
      <c r="C34" s="5" t="s">
        <v>179</v>
      </c>
      <c r="D34" s="20" t="s">
        <v>180</v>
      </c>
      <c r="E34" s="5" t="s">
        <v>181</v>
      </c>
      <c r="F34" s="4" t="s">
        <v>182</v>
      </c>
      <c r="G34" s="3" t="s">
        <v>67</v>
      </c>
      <c r="H34" s="20"/>
      <c r="I34" s="20"/>
      <c r="J34" s="20"/>
      <c r="K34" s="20"/>
      <c r="L34" s="20"/>
      <c r="M34" s="20"/>
      <c r="N34" s="20"/>
    </row>
    <row r="35" spans="1:14" ht="45">
      <c r="A35" s="6" t="str">
        <f t="shared" si="1"/>
        <v>Climate and weather</v>
      </c>
      <c r="B35" s="5" t="s">
        <v>184</v>
      </c>
      <c r="C35" s="5" t="s">
        <v>185</v>
      </c>
      <c r="D35" s="20" t="s">
        <v>186</v>
      </c>
      <c r="E35" s="5" t="s">
        <v>181</v>
      </c>
      <c r="F35" s="4"/>
      <c r="G35" s="3" t="s">
        <v>55</v>
      </c>
      <c r="H35" s="20"/>
      <c r="I35" s="20"/>
      <c r="J35" s="20"/>
      <c r="K35" s="20"/>
      <c r="L35" s="20"/>
      <c r="M35" s="20"/>
      <c r="N35" s="20"/>
    </row>
    <row r="36" spans="1:14" ht="45">
      <c r="A36" s="6" t="str">
        <f t="shared" si="1"/>
        <v>Climate and weather</v>
      </c>
      <c r="B36" s="5" t="s">
        <v>184</v>
      </c>
      <c r="C36" s="5" t="s">
        <v>187</v>
      </c>
      <c r="D36" s="20" t="s">
        <v>188</v>
      </c>
      <c r="E36" s="5" t="s">
        <v>181</v>
      </c>
      <c r="F36" s="4"/>
      <c r="G36" s="3" t="s">
        <v>55</v>
      </c>
      <c r="H36" s="20"/>
      <c r="I36" s="20"/>
      <c r="J36" s="20"/>
      <c r="K36" s="20"/>
      <c r="L36" s="20"/>
      <c r="M36" s="20"/>
      <c r="N36" s="20"/>
    </row>
    <row r="37" spans="1:14" s="11" customFormat="1" ht="30">
      <c r="A37" s="6" t="str">
        <f t="shared" si="1"/>
        <v>Climate and weather</v>
      </c>
      <c r="B37" s="5" t="s">
        <v>184</v>
      </c>
      <c r="C37" s="16" t="s">
        <v>192</v>
      </c>
      <c r="D37" s="20" t="s">
        <v>193</v>
      </c>
      <c r="E37" s="5" t="s">
        <v>75</v>
      </c>
      <c r="F37" s="4" t="s">
        <v>194</v>
      </c>
      <c r="G37" s="3" t="s">
        <v>67</v>
      </c>
      <c r="H37" s="20"/>
      <c r="I37" s="20"/>
      <c r="J37" s="20"/>
      <c r="K37" s="20"/>
      <c r="L37" s="20"/>
      <c r="M37" s="20"/>
      <c r="N37" s="20"/>
    </row>
    <row r="38" spans="1:14" ht="45">
      <c r="A38" s="6" t="str">
        <f t="shared" ref="A38:A42" si="2">A37</f>
        <v>Climate and weather</v>
      </c>
      <c r="B38" s="5" t="s">
        <v>196</v>
      </c>
      <c r="C38" s="5" t="s">
        <v>197</v>
      </c>
      <c r="D38" s="20" t="s">
        <v>198</v>
      </c>
      <c r="E38" s="5" t="s">
        <v>181</v>
      </c>
      <c r="F38" s="4"/>
      <c r="G38" s="3" t="s">
        <v>55</v>
      </c>
      <c r="H38" s="20"/>
      <c r="I38" s="20"/>
      <c r="J38" s="20"/>
      <c r="K38" s="20"/>
      <c r="L38" s="20"/>
      <c r="M38" s="20"/>
      <c r="N38" s="20"/>
    </row>
    <row r="39" spans="1:14" ht="45">
      <c r="A39" s="6" t="str">
        <f t="shared" si="2"/>
        <v>Climate and weather</v>
      </c>
      <c r="B39" s="5" t="s">
        <v>196</v>
      </c>
      <c r="C39" s="3" t="s">
        <v>201</v>
      </c>
      <c r="D39" s="20" t="s">
        <v>202</v>
      </c>
      <c r="E39" s="5" t="s">
        <v>181</v>
      </c>
      <c r="F39" s="4"/>
      <c r="G39" s="3" t="s">
        <v>55</v>
      </c>
      <c r="H39" s="20"/>
      <c r="I39" s="20"/>
      <c r="J39" s="20"/>
      <c r="K39" s="20"/>
      <c r="L39" s="20"/>
      <c r="M39" s="20"/>
      <c r="N39" s="20"/>
    </row>
    <row r="40" spans="1:14" ht="30">
      <c r="A40" s="6" t="str">
        <f t="shared" si="2"/>
        <v>Climate and weather</v>
      </c>
      <c r="B40" s="5" t="s">
        <v>196</v>
      </c>
      <c r="C40" s="3" t="s">
        <v>418</v>
      </c>
      <c r="D40" s="20" t="s">
        <v>419</v>
      </c>
      <c r="E40" s="3" t="s">
        <v>153</v>
      </c>
      <c r="F40" s="4" t="s">
        <v>420</v>
      </c>
      <c r="G40" s="3" t="s">
        <v>55</v>
      </c>
      <c r="H40" s="20"/>
      <c r="I40" s="20"/>
      <c r="J40" s="20"/>
      <c r="K40" s="20"/>
      <c r="L40" s="20"/>
      <c r="M40" s="20"/>
      <c r="N40" s="20"/>
    </row>
    <row r="41" spans="1:14" ht="45">
      <c r="A41" s="6" t="str">
        <f>A39</f>
        <v>Climate and weather</v>
      </c>
      <c r="B41" s="5" t="s">
        <v>204</v>
      </c>
      <c r="C41" s="5" t="s">
        <v>205</v>
      </c>
      <c r="D41" s="20" t="s">
        <v>206</v>
      </c>
      <c r="E41" s="5" t="s">
        <v>181</v>
      </c>
      <c r="F41" s="4" t="s">
        <v>207</v>
      </c>
      <c r="G41" s="3" t="s">
        <v>67</v>
      </c>
      <c r="H41" s="20"/>
      <c r="I41" s="20"/>
      <c r="J41" s="20"/>
      <c r="K41" s="20"/>
      <c r="L41" s="20"/>
      <c r="M41" s="20"/>
      <c r="N41" s="20"/>
    </row>
    <row r="42" spans="1:14" ht="30">
      <c r="A42" s="6" t="str">
        <f t="shared" si="2"/>
        <v>Climate and weather</v>
      </c>
      <c r="B42" s="5" t="s">
        <v>209</v>
      </c>
      <c r="C42" s="5" t="s">
        <v>210</v>
      </c>
      <c r="D42" s="20" t="s">
        <v>211</v>
      </c>
      <c r="E42" s="5" t="s">
        <v>181</v>
      </c>
      <c r="F42" s="4" t="s">
        <v>207</v>
      </c>
      <c r="G42" s="3" t="s">
        <v>67</v>
      </c>
      <c r="H42" s="20"/>
      <c r="I42" s="20"/>
      <c r="J42" s="20"/>
      <c r="K42" s="20"/>
      <c r="L42" s="20"/>
      <c r="M42" s="20"/>
      <c r="N42" s="20"/>
    </row>
    <row r="43" spans="1:14">
      <c r="A43" s="9" t="s">
        <v>213</v>
      </c>
      <c r="B43" s="19"/>
      <c r="C43" s="19"/>
      <c r="D43" s="8"/>
      <c r="E43" s="7"/>
      <c r="F43" s="7"/>
      <c r="G43" s="7"/>
      <c r="H43" s="8"/>
      <c r="I43" s="7"/>
      <c r="J43" s="8"/>
      <c r="K43" s="8"/>
      <c r="L43" s="8"/>
      <c r="M43" s="8"/>
      <c r="N43" s="7"/>
    </row>
    <row r="44" spans="1:14" ht="60">
      <c r="A44" s="6" t="str">
        <f>A49</f>
        <v xml:space="preserve">Plant Characteristics </v>
      </c>
      <c r="B44" s="3" t="s">
        <v>214</v>
      </c>
      <c r="C44" s="3" t="s">
        <v>215</v>
      </c>
      <c r="D44" s="4" t="s">
        <v>216</v>
      </c>
      <c r="E44" s="3" t="s">
        <v>75</v>
      </c>
      <c r="F44" s="25"/>
      <c r="G44" s="3" t="s">
        <v>67</v>
      </c>
      <c r="H44" s="25"/>
      <c r="I44" s="25"/>
      <c r="J44" s="25"/>
      <c r="K44" s="25"/>
      <c r="L44" s="25"/>
      <c r="M44" s="25"/>
      <c r="N44" s="25"/>
    </row>
    <row r="45" spans="1:14" ht="30">
      <c r="A45" s="6" t="str">
        <f>A56</f>
        <v xml:space="preserve">Plant Characteristics </v>
      </c>
      <c r="B45" s="3" t="s">
        <v>214</v>
      </c>
      <c r="C45" s="3" t="s">
        <v>217</v>
      </c>
      <c r="D45" s="4" t="s">
        <v>1309</v>
      </c>
      <c r="E45" s="3" t="s">
        <v>75</v>
      </c>
      <c r="F45" s="25" t="s">
        <v>219</v>
      </c>
      <c r="G45" s="3" t="s">
        <v>220</v>
      </c>
      <c r="H45" s="25"/>
      <c r="I45" s="25"/>
      <c r="J45" s="25"/>
      <c r="K45" s="25"/>
      <c r="L45" s="25"/>
      <c r="M45" s="25"/>
      <c r="N45" s="25"/>
    </row>
    <row r="46" spans="1:14">
      <c r="A46" s="6" t="str">
        <f>A45</f>
        <v xml:space="preserve">Plant Characteristics </v>
      </c>
      <c r="B46" s="3" t="s">
        <v>214</v>
      </c>
      <c r="C46" s="3" t="s">
        <v>221</v>
      </c>
      <c r="D46" s="4" t="s">
        <v>1310</v>
      </c>
      <c r="E46" s="3" t="s">
        <v>75</v>
      </c>
      <c r="F46" s="25" t="s">
        <v>219</v>
      </c>
      <c r="G46" s="3" t="s">
        <v>220</v>
      </c>
      <c r="H46" s="25"/>
      <c r="I46" s="25"/>
      <c r="J46" s="25"/>
      <c r="K46" s="25"/>
      <c r="L46" s="25"/>
      <c r="M46" s="25"/>
      <c r="N46" s="25"/>
    </row>
    <row r="47" spans="1:14" ht="30">
      <c r="A47" s="6" t="str">
        <f>A50</f>
        <v xml:space="preserve">Plant Characteristics </v>
      </c>
      <c r="B47" s="3" t="s">
        <v>214</v>
      </c>
      <c r="C47" s="3" t="s">
        <v>223</v>
      </c>
      <c r="D47" s="4" t="s">
        <v>224</v>
      </c>
      <c r="E47" s="3" t="s">
        <v>75</v>
      </c>
      <c r="F47" s="25" t="s">
        <v>225</v>
      </c>
      <c r="G47" s="3" t="s">
        <v>220</v>
      </c>
      <c r="H47" s="25"/>
      <c r="I47" s="25"/>
      <c r="J47" s="25"/>
      <c r="K47" s="25"/>
      <c r="L47" s="25"/>
      <c r="M47" s="25"/>
      <c r="N47" s="25"/>
    </row>
    <row r="48" spans="1:14" ht="45">
      <c r="A48" s="6" t="str">
        <f>A43</f>
        <v xml:space="preserve">Plant Characteristics </v>
      </c>
      <c r="B48" s="3" t="s">
        <v>226</v>
      </c>
      <c r="C48" s="3" t="s">
        <v>227</v>
      </c>
      <c r="D48" s="4" t="s">
        <v>228</v>
      </c>
      <c r="E48" s="3" t="s">
        <v>75</v>
      </c>
      <c r="F48" s="25" t="s">
        <v>229</v>
      </c>
      <c r="G48" s="3" t="s">
        <v>67</v>
      </c>
      <c r="H48" s="25"/>
      <c r="I48" s="25"/>
      <c r="J48" s="25"/>
      <c r="K48" s="25"/>
      <c r="L48" s="25"/>
      <c r="M48" s="25"/>
      <c r="N48" s="25"/>
    </row>
    <row r="49" spans="1:14">
      <c r="A49" s="6" t="str">
        <f>A48</f>
        <v xml:space="preserve">Plant Characteristics </v>
      </c>
      <c r="B49" s="3" t="s">
        <v>226</v>
      </c>
      <c r="C49" s="3" t="s">
        <v>230</v>
      </c>
      <c r="D49" s="4" t="s">
        <v>231</v>
      </c>
      <c r="E49" s="3" t="s">
        <v>232</v>
      </c>
      <c r="F49" s="25"/>
      <c r="G49" s="3" t="s">
        <v>55</v>
      </c>
      <c r="H49" s="25"/>
      <c r="I49" s="25"/>
      <c r="J49" s="25"/>
      <c r="K49" s="25"/>
      <c r="L49" s="25"/>
      <c r="M49" s="25"/>
      <c r="N49" s="25"/>
    </row>
    <row r="50" spans="1:14">
      <c r="A50" s="6" t="str">
        <f>A44</f>
        <v xml:space="preserve">Plant Characteristics </v>
      </c>
      <c r="B50" s="3" t="s">
        <v>226</v>
      </c>
      <c r="C50" s="3" t="s">
        <v>233</v>
      </c>
      <c r="D50" s="4" t="s">
        <v>234</v>
      </c>
      <c r="E50" s="4" t="s">
        <v>75</v>
      </c>
      <c r="F50" s="25"/>
      <c r="G50" s="3" t="s">
        <v>67</v>
      </c>
      <c r="H50" s="25"/>
      <c r="I50" s="25"/>
      <c r="J50" s="25"/>
      <c r="K50" s="25"/>
      <c r="L50" s="25"/>
      <c r="M50" s="25"/>
      <c r="N50" s="25"/>
    </row>
    <row r="51" spans="1:14" ht="60">
      <c r="A51" s="6" t="str">
        <f>A46</f>
        <v xml:space="preserve">Plant Characteristics </v>
      </c>
      <c r="B51" s="3" t="s">
        <v>226</v>
      </c>
      <c r="C51" s="3" t="s">
        <v>235</v>
      </c>
      <c r="D51" s="4" t="s">
        <v>236</v>
      </c>
      <c r="E51" s="4" t="s">
        <v>75</v>
      </c>
      <c r="F51" s="25"/>
      <c r="G51" s="3" t="s">
        <v>55</v>
      </c>
      <c r="H51" s="25"/>
      <c r="I51" s="25"/>
      <c r="J51" s="25"/>
      <c r="K51" s="25"/>
      <c r="L51" s="25"/>
      <c r="M51" s="25"/>
      <c r="N51" s="25"/>
    </row>
    <row r="52" spans="1:14" ht="30">
      <c r="A52" s="6" t="str">
        <f>A51</f>
        <v xml:space="preserve">Plant Characteristics </v>
      </c>
      <c r="B52" s="3"/>
      <c r="C52" s="16" t="s">
        <v>237</v>
      </c>
      <c r="D52" s="4" t="s">
        <v>1311</v>
      </c>
      <c r="E52" s="4" t="s">
        <v>75</v>
      </c>
      <c r="F52" s="25"/>
      <c r="G52" s="3" t="s">
        <v>67</v>
      </c>
      <c r="H52" s="25"/>
      <c r="I52" s="25"/>
      <c r="J52" s="25"/>
      <c r="K52" s="25"/>
      <c r="L52" s="25"/>
      <c r="M52" s="25"/>
      <c r="N52" s="25"/>
    </row>
    <row r="53" spans="1:14" ht="45">
      <c r="A53" s="6" t="str">
        <f>A52</f>
        <v xml:space="preserve">Plant Characteristics </v>
      </c>
      <c r="B53" s="3"/>
      <c r="C53" s="16" t="s">
        <v>239</v>
      </c>
      <c r="D53" s="4" t="s">
        <v>1312</v>
      </c>
      <c r="E53" s="4" t="s">
        <v>75</v>
      </c>
      <c r="F53" s="25"/>
      <c r="G53" s="3" t="s">
        <v>67</v>
      </c>
      <c r="H53" s="25"/>
      <c r="I53" s="25"/>
      <c r="J53" s="25"/>
      <c r="K53" s="25"/>
      <c r="L53" s="25"/>
      <c r="M53" s="25"/>
      <c r="N53" s="25"/>
    </row>
    <row r="54" spans="1:14" ht="45">
      <c r="A54" s="6" t="str">
        <f>A53</f>
        <v xml:space="preserve">Plant Characteristics </v>
      </c>
      <c r="B54" s="16"/>
      <c r="C54" s="16" t="s">
        <v>241</v>
      </c>
      <c r="D54" s="4" t="s">
        <v>242</v>
      </c>
      <c r="E54" s="3" t="s">
        <v>243</v>
      </c>
      <c r="F54" s="25" t="s">
        <v>244</v>
      </c>
      <c r="G54" s="3" t="s">
        <v>55</v>
      </c>
      <c r="H54" s="25"/>
      <c r="I54" s="25"/>
      <c r="J54" s="25"/>
      <c r="K54" s="25"/>
      <c r="L54" s="25"/>
      <c r="M54" s="25"/>
      <c r="N54" s="25"/>
    </row>
    <row r="55" spans="1:14" ht="75">
      <c r="A55" s="6" t="str">
        <f>A46</f>
        <v xml:space="preserve">Plant Characteristics </v>
      </c>
      <c r="B55" s="3" t="s">
        <v>245</v>
      </c>
      <c r="C55" s="3" t="s">
        <v>246</v>
      </c>
      <c r="D55" s="25" t="s">
        <v>247</v>
      </c>
      <c r="E55" s="3" t="s">
        <v>75</v>
      </c>
      <c r="F55" s="25"/>
      <c r="G55" s="3" t="s">
        <v>67</v>
      </c>
      <c r="H55" s="25"/>
      <c r="I55" s="25"/>
      <c r="J55" s="25"/>
      <c r="K55" s="25"/>
      <c r="L55" s="25"/>
      <c r="M55" s="25"/>
      <c r="N55" s="25"/>
    </row>
    <row r="56" spans="1:14" ht="30">
      <c r="A56" s="6" t="str">
        <f>A47</f>
        <v xml:space="preserve">Plant Characteristics </v>
      </c>
      <c r="B56" s="3" t="s">
        <v>245</v>
      </c>
      <c r="C56" s="3" t="s">
        <v>248</v>
      </c>
      <c r="D56" s="4" t="s">
        <v>1313</v>
      </c>
      <c r="E56" s="3" t="s">
        <v>75</v>
      </c>
      <c r="F56" s="25"/>
      <c r="G56" s="3" t="s">
        <v>67</v>
      </c>
      <c r="H56" s="25"/>
      <c r="I56" s="25"/>
      <c r="J56" s="25"/>
      <c r="K56" s="25"/>
      <c r="L56" s="25"/>
      <c r="M56" s="25"/>
      <c r="N56" s="25"/>
    </row>
    <row r="57" spans="1:14">
      <c r="A57" s="9" t="s">
        <v>250</v>
      </c>
      <c r="B57" s="19"/>
      <c r="C57" s="19"/>
      <c r="D57" s="8"/>
      <c r="E57" s="7"/>
      <c r="F57" s="7"/>
      <c r="G57" s="7"/>
      <c r="H57" s="8"/>
      <c r="I57" s="7"/>
      <c r="J57" s="8"/>
      <c r="K57" s="8"/>
      <c r="L57" s="8"/>
      <c r="M57" s="8"/>
      <c r="N57" s="7"/>
    </row>
    <row r="58" spans="1:14">
      <c r="A58" s="6" t="str">
        <f t="shared" ref="A58:A64" si="3">A57</f>
        <v>Pests, Diseases, and Weeds</v>
      </c>
      <c r="B58" s="3" t="s">
        <v>251</v>
      </c>
      <c r="C58" s="3" t="s">
        <v>252</v>
      </c>
      <c r="D58" s="4" t="s">
        <v>253</v>
      </c>
      <c r="E58" s="3" t="s">
        <v>75</v>
      </c>
      <c r="F58" s="4"/>
      <c r="G58" s="3" t="s">
        <v>67</v>
      </c>
      <c r="H58" s="25"/>
      <c r="I58" s="25"/>
      <c r="J58" s="25"/>
      <c r="K58" s="25"/>
      <c r="L58" s="25"/>
      <c r="M58" s="25"/>
      <c r="N58" s="25"/>
    </row>
    <row r="59" spans="1:14">
      <c r="A59" s="6" t="str">
        <f t="shared" si="3"/>
        <v>Pests, Diseases, and Weeds</v>
      </c>
      <c r="B59" s="3" t="s">
        <v>251</v>
      </c>
      <c r="C59" s="3" t="s">
        <v>254</v>
      </c>
      <c r="D59" s="4" t="s">
        <v>255</v>
      </c>
      <c r="E59" s="3" t="s">
        <v>75</v>
      </c>
      <c r="F59" s="4" t="s">
        <v>256</v>
      </c>
      <c r="G59" s="3" t="s">
        <v>220</v>
      </c>
      <c r="H59" s="25"/>
      <c r="I59" s="25"/>
      <c r="J59" s="25"/>
      <c r="K59" s="25"/>
      <c r="L59" s="25"/>
      <c r="M59" s="25"/>
      <c r="N59" s="25"/>
    </row>
    <row r="60" spans="1:14">
      <c r="A60" s="6" t="str">
        <f t="shared" si="3"/>
        <v>Pests, Diseases, and Weeds</v>
      </c>
      <c r="B60" s="3" t="s">
        <v>251</v>
      </c>
      <c r="C60" s="3" t="s">
        <v>257</v>
      </c>
      <c r="D60" s="4" t="s">
        <v>258</v>
      </c>
      <c r="E60" s="3" t="s">
        <v>75</v>
      </c>
      <c r="F60" s="4"/>
      <c r="G60" s="3" t="s">
        <v>67</v>
      </c>
      <c r="H60" s="25"/>
      <c r="I60" s="25"/>
      <c r="J60" s="25"/>
      <c r="K60" s="25"/>
      <c r="L60" s="25"/>
      <c r="M60" s="25"/>
      <c r="N60" s="25"/>
    </row>
    <row r="61" spans="1:14">
      <c r="A61" s="6" t="str">
        <f t="shared" si="3"/>
        <v>Pests, Diseases, and Weeds</v>
      </c>
      <c r="B61" s="3" t="s">
        <v>251</v>
      </c>
      <c r="C61" s="3" t="s">
        <v>259</v>
      </c>
      <c r="D61" s="4" t="s">
        <v>260</v>
      </c>
      <c r="E61" s="3" t="s">
        <v>75</v>
      </c>
      <c r="F61" s="4" t="s">
        <v>256</v>
      </c>
      <c r="G61" s="3" t="s">
        <v>220</v>
      </c>
      <c r="H61" s="25"/>
      <c r="I61" s="25"/>
      <c r="J61" s="25"/>
      <c r="K61" s="25"/>
      <c r="L61" s="25"/>
      <c r="M61" s="25"/>
      <c r="N61" s="25"/>
    </row>
    <row r="62" spans="1:14" ht="30">
      <c r="A62" s="6" t="str">
        <f t="shared" si="3"/>
        <v>Pests, Diseases, and Weeds</v>
      </c>
      <c r="B62" s="3" t="s">
        <v>261</v>
      </c>
      <c r="C62" s="3" t="s">
        <v>262</v>
      </c>
      <c r="D62" s="4" t="s">
        <v>263</v>
      </c>
      <c r="E62" s="3" t="s">
        <v>75</v>
      </c>
      <c r="F62" s="4"/>
      <c r="G62" s="3" t="s">
        <v>67</v>
      </c>
      <c r="H62" s="25"/>
      <c r="I62" s="25"/>
      <c r="J62" s="25"/>
      <c r="K62" s="25"/>
      <c r="L62" s="25"/>
      <c r="M62" s="25"/>
      <c r="N62" s="25"/>
    </row>
    <row r="63" spans="1:14">
      <c r="A63" s="6" t="str">
        <f t="shared" si="3"/>
        <v>Pests, Diseases, and Weeds</v>
      </c>
      <c r="B63" s="3" t="s">
        <v>261</v>
      </c>
      <c r="C63" s="3" t="s">
        <v>264</v>
      </c>
      <c r="D63" s="4" t="s">
        <v>265</v>
      </c>
      <c r="E63" s="3" t="s">
        <v>75</v>
      </c>
      <c r="F63" s="4"/>
      <c r="G63" s="3" t="s">
        <v>220</v>
      </c>
      <c r="H63" s="25"/>
      <c r="I63" s="25"/>
      <c r="J63" s="25"/>
      <c r="K63" s="25"/>
      <c r="L63" s="25"/>
      <c r="M63" s="25"/>
      <c r="N63" s="25"/>
    </row>
    <row r="64" spans="1:14" ht="30">
      <c r="A64" s="6" t="str">
        <f t="shared" si="3"/>
        <v>Pests, Diseases, and Weeds</v>
      </c>
      <c r="B64" s="3" t="s">
        <v>261</v>
      </c>
      <c r="C64" s="3" t="s">
        <v>266</v>
      </c>
      <c r="D64" s="4" t="s">
        <v>267</v>
      </c>
      <c r="E64" s="3" t="s">
        <v>75</v>
      </c>
      <c r="F64" s="4"/>
      <c r="G64" s="3" t="s">
        <v>67</v>
      </c>
      <c r="H64" s="25"/>
      <c r="I64" s="25"/>
      <c r="J64" s="25"/>
      <c r="K64" s="25"/>
      <c r="L64" s="25"/>
      <c r="M64" s="25"/>
      <c r="N64" s="25"/>
    </row>
    <row r="65" spans="1:14">
      <c r="A65" s="9" t="s">
        <v>268</v>
      </c>
      <c r="B65" s="19"/>
      <c r="C65" s="19"/>
      <c r="D65" s="8"/>
      <c r="E65" s="7"/>
      <c r="F65" s="7"/>
      <c r="G65" s="7"/>
      <c r="H65" s="8"/>
      <c r="I65" s="7"/>
      <c r="J65" s="8"/>
      <c r="K65" s="8"/>
      <c r="L65" s="8"/>
      <c r="M65" s="8"/>
      <c r="N65" s="7"/>
    </row>
    <row r="66" spans="1:14">
      <c r="A66" s="15" t="str">
        <f>A65</f>
        <v>Management and Production</v>
      </c>
      <c r="B66" s="18" t="s">
        <v>269</v>
      </c>
      <c r="C66" s="17"/>
      <c r="D66" s="13"/>
      <c r="E66" s="12"/>
      <c r="F66" s="12"/>
      <c r="G66" s="12"/>
      <c r="H66" s="13"/>
      <c r="I66" s="12"/>
      <c r="J66" s="13"/>
      <c r="K66" s="13"/>
      <c r="L66" s="13"/>
      <c r="M66" s="13"/>
      <c r="N66" s="12"/>
    </row>
    <row r="67" spans="1:14" ht="30">
      <c r="A67" s="10" t="str">
        <f t="shared" ref="A67:A91" si="4">A66</f>
        <v>Management and Production</v>
      </c>
      <c r="B67" s="5" t="s">
        <v>270</v>
      </c>
      <c r="C67" s="16" t="s">
        <v>271</v>
      </c>
      <c r="D67" s="4" t="s">
        <v>272</v>
      </c>
      <c r="E67" s="3" t="s">
        <v>75</v>
      </c>
      <c r="F67" s="4" t="s">
        <v>273</v>
      </c>
      <c r="G67" s="3" t="s">
        <v>67</v>
      </c>
      <c r="H67" s="25"/>
      <c r="I67" s="25"/>
      <c r="J67" s="25"/>
      <c r="K67" s="25"/>
      <c r="L67" s="25"/>
      <c r="M67" s="25"/>
      <c r="N67" s="25"/>
    </row>
    <row r="68" spans="1:14" ht="45">
      <c r="A68" s="10" t="str">
        <f t="shared" si="4"/>
        <v>Management and Production</v>
      </c>
      <c r="B68" s="5" t="s">
        <v>270</v>
      </c>
      <c r="C68" s="16" t="s">
        <v>275</v>
      </c>
      <c r="D68" s="4" t="s">
        <v>425</v>
      </c>
      <c r="E68" s="3" t="s">
        <v>75</v>
      </c>
      <c r="F68" s="4" t="s">
        <v>277</v>
      </c>
      <c r="G68" s="3" t="s">
        <v>67</v>
      </c>
      <c r="H68" s="25"/>
      <c r="I68" s="25"/>
      <c r="J68" s="25"/>
      <c r="K68" s="25"/>
      <c r="L68" s="25"/>
      <c r="M68" s="25"/>
      <c r="N68" s="25"/>
    </row>
    <row r="69" spans="1:14">
      <c r="A69" s="10" t="str">
        <f t="shared" si="4"/>
        <v>Management and Production</v>
      </c>
      <c r="B69" s="16"/>
      <c r="C69" s="16" t="s">
        <v>278</v>
      </c>
      <c r="D69" s="4" t="s">
        <v>279</v>
      </c>
      <c r="E69" s="3" t="s">
        <v>75</v>
      </c>
      <c r="F69" s="4" t="s">
        <v>280</v>
      </c>
      <c r="G69" s="3" t="s">
        <v>67</v>
      </c>
      <c r="H69" s="25"/>
      <c r="I69" s="25"/>
      <c r="J69" s="25"/>
      <c r="K69" s="25"/>
      <c r="L69" s="25"/>
      <c r="M69" s="25"/>
      <c r="N69" s="25"/>
    </row>
    <row r="70" spans="1:14" ht="30">
      <c r="A70" s="10" t="str">
        <f t="shared" si="4"/>
        <v>Management and Production</v>
      </c>
      <c r="B70" s="5" t="s">
        <v>281</v>
      </c>
      <c r="C70" s="5" t="s">
        <v>282</v>
      </c>
      <c r="D70" s="4" t="s">
        <v>283</v>
      </c>
      <c r="E70" s="3" t="s">
        <v>75</v>
      </c>
      <c r="F70" s="4" t="s">
        <v>284</v>
      </c>
      <c r="G70" s="3" t="s">
        <v>67</v>
      </c>
      <c r="H70" s="25"/>
      <c r="I70" s="25"/>
      <c r="J70" s="25"/>
      <c r="K70" s="25"/>
      <c r="L70" s="25"/>
      <c r="M70" s="25"/>
      <c r="N70" s="25"/>
    </row>
    <row r="71" spans="1:14" ht="45">
      <c r="A71" s="10" t="str">
        <f t="shared" si="4"/>
        <v>Management and Production</v>
      </c>
      <c r="B71" s="16"/>
      <c r="C71" s="16" t="s">
        <v>285</v>
      </c>
      <c r="D71" s="4" t="s">
        <v>286</v>
      </c>
      <c r="E71" s="3" t="s">
        <v>75</v>
      </c>
      <c r="F71" s="4" t="s">
        <v>284</v>
      </c>
      <c r="G71" s="3" t="s">
        <v>67</v>
      </c>
      <c r="H71" s="25"/>
      <c r="I71" s="25"/>
      <c r="J71" s="25"/>
      <c r="K71" s="25"/>
      <c r="L71" s="25"/>
      <c r="M71" s="25"/>
      <c r="N71" s="25"/>
    </row>
    <row r="72" spans="1:14">
      <c r="A72" s="10" t="str">
        <f t="shared" si="4"/>
        <v>Management and Production</v>
      </c>
      <c r="B72" s="16"/>
      <c r="C72" s="16" t="s">
        <v>287</v>
      </c>
      <c r="D72" s="4" t="s">
        <v>288</v>
      </c>
      <c r="E72" s="3" t="s">
        <v>75</v>
      </c>
      <c r="F72" s="4" t="s">
        <v>289</v>
      </c>
      <c r="G72" s="3" t="s">
        <v>67</v>
      </c>
      <c r="H72" s="25"/>
      <c r="I72" s="25"/>
      <c r="J72" s="25"/>
      <c r="K72" s="25"/>
      <c r="L72" s="25"/>
      <c r="M72" s="25"/>
      <c r="N72" s="25"/>
    </row>
    <row r="73" spans="1:14">
      <c r="A73" s="15" t="str">
        <f t="shared" si="4"/>
        <v>Management and Production</v>
      </c>
      <c r="B73" s="18" t="s">
        <v>290</v>
      </c>
      <c r="C73" s="14"/>
      <c r="D73" s="13"/>
      <c r="E73" s="12"/>
      <c r="F73" s="12"/>
      <c r="G73" s="12"/>
      <c r="H73" s="13"/>
      <c r="I73" s="12"/>
      <c r="J73" s="13"/>
      <c r="K73" s="13"/>
      <c r="L73" s="13"/>
      <c r="M73" s="13"/>
      <c r="N73" s="12"/>
    </row>
    <row r="74" spans="1:14" ht="45">
      <c r="A74" s="10" t="str">
        <f t="shared" si="4"/>
        <v>Management and Production</v>
      </c>
      <c r="B74" s="3" t="s">
        <v>291</v>
      </c>
      <c r="C74" s="3" t="s">
        <v>292</v>
      </c>
      <c r="D74" s="4" t="s">
        <v>293</v>
      </c>
      <c r="E74" s="3" t="s">
        <v>75</v>
      </c>
      <c r="F74" s="4" t="s">
        <v>294</v>
      </c>
      <c r="G74" s="3" t="s">
        <v>55</v>
      </c>
      <c r="H74" s="4"/>
      <c r="I74" s="4"/>
      <c r="J74" s="4"/>
      <c r="K74" s="4"/>
      <c r="L74" s="4"/>
      <c r="M74" s="4"/>
      <c r="N74" s="4"/>
    </row>
    <row r="75" spans="1:14" ht="45">
      <c r="A75" s="10" t="str">
        <f t="shared" si="4"/>
        <v>Management and Production</v>
      </c>
      <c r="B75" s="3"/>
      <c r="C75" s="3" t="s">
        <v>295</v>
      </c>
      <c r="D75" s="4" t="s">
        <v>296</v>
      </c>
      <c r="E75" s="3" t="s">
        <v>75</v>
      </c>
      <c r="F75" s="4"/>
      <c r="G75" s="3" t="s">
        <v>67</v>
      </c>
      <c r="H75" s="4"/>
      <c r="I75" s="4"/>
      <c r="J75" s="4"/>
      <c r="K75" s="4"/>
      <c r="L75" s="4"/>
      <c r="M75" s="4"/>
      <c r="N75" s="4"/>
    </row>
    <row r="76" spans="1:14" ht="45">
      <c r="A76" s="10" t="str">
        <f t="shared" si="4"/>
        <v>Management and Production</v>
      </c>
      <c r="B76" s="3"/>
      <c r="C76" s="3" t="s">
        <v>297</v>
      </c>
      <c r="D76" s="4" t="s">
        <v>298</v>
      </c>
      <c r="E76" s="3" t="s">
        <v>75</v>
      </c>
      <c r="F76" s="4" t="s">
        <v>299</v>
      </c>
      <c r="G76" s="3" t="s">
        <v>55</v>
      </c>
      <c r="H76" s="4"/>
      <c r="I76" s="4"/>
      <c r="J76" s="4"/>
      <c r="K76" s="4"/>
      <c r="L76" s="4"/>
      <c r="M76" s="4"/>
      <c r="N76" s="4"/>
    </row>
    <row r="77" spans="1:14">
      <c r="A77" s="10" t="str">
        <f t="shared" si="4"/>
        <v>Management and Production</v>
      </c>
      <c r="B77" s="3"/>
      <c r="C77" s="3" t="s">
        <v>300</v>
      </c>
      <c r="D77" s="4" t="s">
        <v>301</v>
      </c>
      <c r="E77" s="3" t="s">
        <v>75</v>
      </c>
      <c r="F77" s="4"/>
      <c r="G77" s="3" t="s">
        <v>67</v>
      </c>
      <c r="H77" s="4"/>
      <c r="I77" s="4"/>
      <c r="J77" s="4"/>
      <c r="K77" s="4"/>
      <c r="L77" s="4"/>
      <c r="M77" s="4"/>
      <c r="N77" s="4"/>
    </row>
    <row r="78" spans="1:14">
      <c r="A78" s="10" t="str">
        <f t="shared" si="4"/>
        <v>Management and Production</v>
      </c>
      <c r="B78" s="3"/>
      <c r="C78" s="16" t="s">
        <v>302</v>
      </c>
      <c r="D78" s="4" t="s">
        <v>303</v>
      </c>
      <c r="E78" s="3" t="s">
        <v>75</v>
      </c>
      <c r="F78" s="4" t="s">
        <v>294</v>
      </c>
      <c r="G78" s="3" t="s">
        <v>55</v>
      </c>
      <c r="H78" s="4"/>
      <c r="I78" s="4"/>
      <c r="J78" s="4"/>
      <c r="K78" s="4"/>
      <c r="L78" s="4"/>
      <c r="M78" s="4"/>
      <c r="N78" s="4"/>
    </row>
    <row r="79" spans="1:14" ht="45">
      <c r="A79" s="10" t="str">
        <f t="shared" si="4"/>
        <v>Management and Production</v>
      </c>
      <c r="B79" s="3" t="s">
        <v>304</v>
      </c>
      <c r="C79" s="3" t="s">
        <v>305</v>
      </c>
      <c r="D79" s="4" t="s">
        <v>306</v>
      </c>
      <c r="E79" s="3" t="s">
        <v>75</v>
      </c>
      <c r="F79" s="4" t="s">
        <v>307</v>
      </c>
      <c r="G79" s="3" t="s">
        <v>67</v>
      </c>
      <c r="H79" s="4"/>
      <c r="I79" s="4"/>
      <c r="J79" s="4"/>
      <c r="K79" s="4"/>
      <c r="L79" s="4"/>
      <c r="M79" s="4"/>
      <c r="N79" s="4"/>
    </row>
    <row r="80" spans="1:14">
      <c r="A80" s="10" t="str">
        <f t="shared" si="4"/>
        <v>Management and Production</v>
      </c>
      <c r="B80" s="16"/>
      <c r="C80" s="16" t="s">
        <v>308</v>
      </c>
      <c r="D80" s="4" t="s">
        <v>309</v>
      </c>
      <c r="E80" s="3" t="s">
        <v>75</v>
      </c>
      <c r="F80" s="4" t="s">
        <v>310</v>
      </c>
      <c r="G80" s="3" t="s">
        <v>67</v>
      </c>
      <c r="H80" s="4"/>
      <c r="I80" s="4"/>
      <c r="J80" s="4"/>
      <c r="K80" s="4"/>
      <c r="L80" s="4"/>
      <c r="M80" s="4"/>
      <c r="N80" s="4"/>
    </row>
    <row r="81" spans="1:14" ht="30">
      <c r="A81" s="10" t="str">
        <f t="shared" si="4"/>
        <v>Management and Production</v>
      </c>
      <c r="B81" s="16"/>
      <c r="C81" s="16" t="s">
        <v>311</v>
      </c>
      <c r="D81" s="4" t="s">
        <v>312</v>
      </c>
      <c r="E81" s="3" t="s">
        <v>75</v>
      </c>
      <c r="F81" s="4" t="s">
        <v>313</v>
      </c>
      <c r="G81" s="3" t="s">
        <v>67</v>
      </c>
      <c r="H81" s="4"/>
      <c r="I81" s="4"/>
      <c r="J81" s="4"/>
      <c r="K81" s="4"/>
      <c r="L81" s="4"/>
      <c r="M81" s="4"/>
      <c r="N81" s="4"/>
    </row>
    <row r="82" spans="1:14">
      <c r="A82" s="15" t="str">
        <f t="shared" si="4"/>
        <v>Management and Production</v>
      </c>
      <c r="B82" s="14" t="s">
        <v>314</v>
      </c>
      <c r="C82" s="14"/>
      <c r="D82" s="13"/>
      <c r="E82" s="13"/>
      <c r="F82" s="13"/>
      <c r="G82" s="13"/>
      <c r="H82" s="13"/>
      <c r="I82" s="13"/>
      <c r="J82" s="13"/>
      <c r="K82" s="13"/>
      <c r="L82" s="13"/>
      <c r="M82" s="13"/>
      <c r="N82" s="12"/>
    </row>
    <row r="83" spans="1:14" ht="45">
      <c r="A83" s="10" t="str">
        <f t="shared" si="4"/>
        <v>Management and Production</v>
      </c>
      <c r="B83" s="3" t="s">
        <v>304</v>
      </c>
      <c r="C83" s="3" t="s">
        <v>315</v>
      </c>
      <c r="D83" s="4" t="s">
        <v>1314</v>
      </c>
      <c r="E83" s="5" t="s">
        <v>75</v>
      </c>
      <c r="F83" s="4"/>
      <c r="G83" s="3" t="s">
        <v>220</v>
      </c>
      <c r="H83" s="4"/>
      <c r="I83" s="4"/>
      <c r="J83" s="4"/>
      <c r="K83" s="4"/>
      <c r="L83" s="4"/>
      <c r="M83" s="4"/>
      <c r="N83" s="4"/>
    </row>
    <row r="84" spans="1:14">
      <c r="A84" s="10" t="str">
        <f t="shared" si="4"/>
        <v>Management and Production</v>
      </c>
      <c r="B84" s="3"/>
      <c r="C84" s="3" t="s">
        <v>317</v>
      </c>
      <c r="D84" s="4" t="s">
        <v>318</v>
      </c>
      <c r="E84" s="5" t="s">
        <v>75</v>
      </c>
      <c r="F84" s="4"/>
      <c r="G84" s="3" t="s">
        <v>220</v>
      </c>
      <c r="H84" s="4"/>
      <c r="I84" s="4"/>
      <c r="J84" s="4"/>
      <c r="K84" s="4"/>
      <c r="L84" s="4"/>
      <c r="M84" s="4"/>
      <c r="N84" s="4"/>
    </row>
    <row r="85" spans="1:14" ht="30">
      <c r="A85" s="10" t="str">
        <f t="shared" si="4"/>
        <v>Management and Production</v>
      </c>
      <c r="B85" s="5"/>
      <c r="C85" s="5" t="s">
        <v>319</v>
      </c>
      <c r="D85" s="4" t="s">
        <v>320</v>
      </c>
      <c r="E85" s="5" t="s">
        <v>321</v>
      </c>
      <c r="F85" s="4"/>
      <c r="G85" s="3" t="s">
        <v>220</v>
      </c>
      <c r="H85" s="4"/>
      <c r="I85" s="4"/>
      <c r="J85" s="4"/>
      <c r="K85" s="4"/>
      <c r="L85" s="4"/>
      <c r="M85" s="4"/>
      <c r="N85" s="4"/>
    </row>
    <row r="86" spans="1:14" s="11" customFormat="1" ht="30">
      <c r="A86" s="10" t="str">
        <f t="shared" si="4"/>
        <v>Management and Production</v>
      </c>
      <c r="B86" s="5"/>
      <c r="C86" s="5" t="s">
        <v>322</v>
      </c>
      <c r="D86" s="4" t="s">
        <v>323</v>
      </c>
      <c r="E86" s="5" t="s">
        <v>324</v>
      </c>
      <c r="F86" s="4"/>
      <c r="G86" s="3" t="s">
        <v>220</v>
      </c>
      <c r="H86" s="4"/>
      <c r="I86" s="4"/>
      <c r="J86" s="4"/>
      <c r="K86" s="4"/>
      <c r="L86" s="4"/>
      <c r="M86" s="4"/>
      <c r="N86" s="4"/>
    </row>
    <row r="87" spans="1:14" ht="30">
      <c r="A87" s="10" t="str">
        <f t="shared" si="4"/>
        <v>Management and Production</v>
      </c>
      <c r="B87" s="5" t="s">
        <v>325</v>
      </c>
      <c r="C87" s="5" t="s">
        <v>326</v>
      </c>
      <c r="D87" s="4" t="s">
        <v>327</v>
      </c>
      <c r="E87" s="3" t="s">
        <v>75</v>
      </c>
      <c r="F87" s="4" t="s">
        <v>328</v>
      </c>
      <c r="G87" s="3" t="s">
        <v>67</v>
      </c>
      <c r="H87" s="4"/>
      <c r="I87" s="4"/>
      <c r="J87" s="4"/>
      <c r="K87" s="4"/>
      <c r="L87" s="4"/>
      <c r="M87" s="4"/>
      <c r="N87" s="4"/>
    </row>
    <row r="88" spans="1:14">
      <c r="A88" s="10" t="str">
        <f t="shared" si="4"/>
        <v>Management and Production</v>
      </c>
      <c r="B88" s="3"/>
      <c r="C88" s="3" t="s">
        <v>329</v>
      </c>
      <c r="D88" s="4" t="s">
        <v>330</v>
      </c>
      <c r="E88" s="3" t="s">
        <v>331</v>
      </c>
      <c r="F88" s="4" t="s">
        <v>284</v>
      </c>
      <c r="G88" s="3" t="s">
        <v>55</v>
      </c>
      <c r="H88" s="4"/>
      <c r="I88" s="4"/>
      <c r="J88" s="4"/>
      <c r="K88" s="4"/>
      <c r="L88" s="4"/>
      <c r="M88" s="4"/>
      <c r="N88" s="4"/>
    </row>
    <row r="89" spans="1:14">
      <c r="A89" s="10" t="str">
        <f t="shared" si="4"/>
        <v>Management and Production</v>
      </c>
      <c r="B89" s="3"/>
      <c r="C89" s="3" t="s">
        <v>332</v>
      </c>
      <c r="D89" s="4" t="s">
        <v>333</v>
      </c>
      <c r="E89" s="3" t="s">
        <v>331</v>
      </c>
      <c r="F89" s="4" t="s">
        <v>284</v>
      </c>
      <c r="G89" s="3" t="s">
        <v>55</v>
      </c>
      <c r="H89" s="4"/>
      <c r="I89" s="4"/>
      <c r="J89" s="4"/>
      <c r="K89" s="4"/>
      <c r="L89" s="4"/>
      <c r="M89" s="4"/>
      <c r="N89" s="4"/>
    </row>
    <row r="90" spans="1:14">
      <c r="A90" s="10" t="str">
        <f t="shared" si="4"/>
        <v>Management and Production</v>
      </c>
      <c r="B90" s="3"/>
      <c r="C90" s="16" t="s">
        <v>334</v>
      </c>
      <c r="D90" s="4" t="s">
        <v>335</v>
      </c>
      <c r="E90" s="3"/>
      <c r="F90" s="4" t="s">
        <v>336</v>
      </c>
      <c r="G90" s="3" t="s">
        <v>67</v>
      </c>
      <c r="H90" s="4"/>
      <c r="I90" s="4"/>
      <c r="J90" s="4"/>
      <c r="K90" s="4"/>
      <c r="L90" s="4"/>
      <c r="M90" s="4"/>
      <c r="N90" s="4"/>
    </row>
    <row r="91" spans="1:14" ht="30">
      <c r="A91" s="10" t="str">
        <f t="shared" si="4"/>
        <v>Management and Production</v>
      </c>
      <c r="B91" s="3"/>
      <c r="C91" s="16" t="s">
        <v>337</v>
      </c>
      <c r="D91" s="4" t="s">
        <v>338</v>
      </c>
      <c r="E91" s="3"/>
      <c r="F91" s="4"/>
      <c r="G91" s="3" t="s">
        <v>67</v>
      </c>
      <c r="H91" s="4"/>
      <c r="I91" s="4"/>
      <c r="J91" s="4"/>
      <c r="K91" s="4"/>
      <c r="L91" s="4"/>
      <c r="M91" s="4"/>
      <c r="N91" s="4"/>
    </row>
  </sheetData>
  <autoFilter ref="A2:N91" xr:uid="{9751F6FA-7D72-4B74-8779-72D07086FCEE}"/>
  <mergeCells count="1">
    <mergeCell ref="A1:B1"/>
  </mergeCells>
  <hyperlinks>
    <hyperlink ref="A1" location="Index!A1" display="Index" xr:uid="{E37E68C8-CD84-49BE-A35A-7A5E0B2CD1FD}"/>
    <hyperlink ref="A1:B1" location="Contents!A1" display="Return to Table of Contents" xr:uid="{BA7F2A29-3BAB-4043-9B3E-D2186C80E7DE}"/>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893A331-65AF-44CA-BD07-83CE73EB8CDA}">
          <x14:formula1>
            <xm:f>Lookups!$C$4:$C$10</xm:f>
          </x14:formula1>
          <xm:sqref>I4:I10 I12:I13 I83:I91 I33:I42 I58:I64 I44:I56 I74:I81 I67:I72 I16:I31</xm:sqref>
        </x14:dataValidation>
        <x14:dataValidation type="list" allowBlank="1" showInputMessage="1" showErrorMessage="1" xr:uid="{3B7BE286-A952-48FE-AF11-7C57B097DD3E}">
          <x14:formula1>
            <xm:f>Lookups!$A$4:$A$8</xm:f>
          </x14:formula1>
          <xm:sqref>G4:G10 G58:G64 G12:G13 G33:G42 G44:G56 G74:G81 G83:G91 G67:G72 G16:G31</xm:sqref>
        </x14:dataValidation>
      </x14:dataValidation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848FA-483F-4EB0-8FA6-C9B813B01A18}">
  <sheetPr codeName="Sheet39"/>
  <dimension ref="A1:L10"/>
  <sheetViews>
    <sheetView tabSelected="1" workbookViewId="0">
      <selection activeCell="A32" sqref="A32"/>
    </sheetView>
  </sheetViews>
  <sheetFormatPr defaultRowHeight="15"/>
  <cols>
    <col min="1" max="1" width="14.7109375" style="2" customWidth="1"/>
    <col min="2" max="2" width="9.140625" style="2"/>
    <col min="3" max="3" width="21" style="2" bestFit="1" customWidth="1"/>
    <col min="4" max="4" width="9.140625" style="2"/>
    <col min="5" max="5" width="13.85546875" style="2" bestFit="1" customWidth="1"/>
    <col min="6" max="6" width="13.85546875" style="2" customWidth="1"/>
    <col min="7" max="7" width="19.42578125" style="2" bestFit="1" customWidth="1"/>
    <col min="8" max="8" width="10.42578125" style="2" bestFit="1" customWidth="1"/>
    <col min="9" max="9" width="19.140625" style="2" bestFit="1" customWidth="1"/>
    <col min="10" max="10" width="23.140625" style="2" bestFit="1" customWidth="1"/>
    <col min="11" max="11" width="88" style="2" bestFit="1" customWidth="1"/>
    <col min="12" max="16384" width="9.140625" style="2"/>
  </cols>
  <sheetData>
    <row r="1" spans="1:12">
      <c r="A1" s="2" t="s">
        <v>1315</v>
      </c>
    </row>
    <row r="2" spans="1:12">
      <c r="E2" s="2" t="s">
        <v>1316</v>
      </c>
    </row>
    <row r="3" spans="1:12">
      <c r="A3" s="71" t="s">
        <v>43</v>
      </c>
      <c r="C3" s="71" t="s">
        <v>45</v>
      </c>
      <c r="E3" s="71" t="s">
        <v>1317</v>
      </c>
      <c r="F3" s="71" t="s">
        <v>1318</v>
      </c>
      <c r="G3" s="71" t="s">
        <v>1319</v>
      </c>
      <c r="H3" s="71" t="s">
        <v>1320</v>
      </c>
      <c r="I3" s="71" t="s">
        <v>1321</v>
      </c>
      <c r="J3" s="71" t="s">
        <v>1322</v>
      </c>
      <c r="K3" s="71" t="s">
        <v>1323</v>
      </c>
    </row>
    <row r="4" spans="1:12">
      <c r="A4" s="72" t="s">
        <v>55</v>
      </c>
      <c r="C4" s="72" t="s">
        <v>762</v>
      </c>
      <c r="E4" s="56" t="s">
        <v>757</v>
      </c>
      <c r="F4" s="2" t="s">
        <v>1324</v>
      </c>
      <c r="G4" s="2" t="s">
        <v>1325</v>
      </c>
      <c r="H4" s="56" t="s">
        <v>1326</v>
      </c>
      <c r="I4" s="2" t="s">
        <v>1327</v>
      </c>
      <c r="J4" s="2" t="s">
        <v>1328</v>
      </c>
      <c r="K4" s="73" t="s">
        <v>1329</v>
      </c>
      <c r="L4" s="2" t="str">
        <f>CONCATENATE(J4, ,K4)</f>
        <v>7.6 to 8.3 High = May seriously retard plant growth.</v>
      </c>
    </row>
    <row r="5" spans="1:12">
      <c r="A5" s="74" t="s">
        <v>67</v>
      </c>
      <c r="C5" s="74" t="s">
        <v>111</v>
      </c>
      <c r="E5" s="56"/>
      <c r="F5" s="2" t="s">
        <v>1330</v>
      </c>
      <c r="G5" s="2" t="s">
        <v>1331</v>
      </c>
      <c r="H5" s="56" t="s">
        <v>1332</v>
      </c>
      <c r="I5" s="2" t="s">
        <v>1333</v>
      </c>
      <c r="J5" s="2" t="s">
        <v>1334</v>
      </c>
      <c r="K5" s="73" t="s">
        <v>1335</v>
      </c>
      <c r="L5" s="2" t="str">
        <f t="shared" ref="L5:L9" si="0">CONCATENATE(J5, ,K5)</f>
        <v>6.5 to 7.5 Moderately-high = May depress growth, possible deficiencies of some nutrients may be induced.</v>
      </c>
    </row>
    <row r="6" spans="1:12">
      <c r="A6" s="74" t="s">
        <v>220</v>
      </c>
      <c r="C6" s="74" t="s">
        <v>57</v>
      </c>
      <c r="E6" s="56" t="s">
        <v>1336</v>
      </c>
      <c r="F6" s="2" t="s">
        <v>1337</v>
      </c>
      <c r="G6" s="2" t="s">
        <v>1338</v>
      </c>
      <c r="H6" s="56" t="s">
        <v>1339</v>
      </c>
      <c r="I6" s="2" t="s">
        <v>1340</v>
      </c>
      <c r="J6" s="2" t="s">
        <v>1341</v>
      </c>
      <c r="K6" s="73" t="s">
        <v>1342</v>
      </c>
      <c r="L6" s="2" t="str">
        <f t="shared" si="0"/>
        <v>5.8 to 6.4 Near neutral = Satisfactory pH for many plants</v>
      </c>
    </row>
    <row r="7" spans="1:12">
      <c r="A7" s="74"/>
      <c r="C7" s="74" t="s">
        <v>69</v>
      </c>
      <c r="E7" s="56" t="s">
        <v>1343</v>
      </c>
      <c r="F7" s="2" t="s">
        <v>1344</v>
      </c>
      <c r="G7" s="2" t="s">
        <v>1345</v>
      </c>
      <c r="H7" s="56" t="s">
        <v>1346</v>
      </c>
      <c r="I7" s="2" t="s">
        <v>1347</v>
      </c>
      <c r="J7" s="2" t="s">
        <v>1348</v>
      </c>
      <c r="K7" s="73" t="s">
        <v>1349</v>
      </c>
      <c r="L7" s="2" t="str">
        <f t="shared" si="0"/>
        <v>5.5 to 5.7 Moderately low = Earthworm numbers, microbial activity, and nutrient cycling may be restricted</v>
      </c>
    </row>
    <row r="8" spans="1:12">
      <c r="A8" s="75"/>
      <c r="C8" s="74" t="s">
        <v>101</v>
      </c>
      <c r="G8" s="2" t="s">
        <v>1350</v>
      </c>
      <c r="H8" s="56" t="s">
        <v>1351</v>
      </c>
      <c r="I8" s="2" t="s">
        <v>1352</v>
      </c>
      <c r="J8" s="2" t="s">
        <v>1353</v>
      </c>
      <c r="K8" s="2" t="s">
        <v>1354</v>
      </c>
      <c r="L8" s="2" t="str">
        <f t="shared" si="0"/>
        <v>4.9 to 5.4 Low = Al often toxic and probably limits growth.</v>
      </c>
    </row>
    <row r="9" spans="1:12">
      <c r="C9" s="74" t="s">
        <v>1012</v>
      </c>
      <c r="G9" s="2" t="s">
        <v>1355</v>
      </c>
      <c r="H9" s="56" t="s">
        <v>1356</v>
      </c>
      <c r="I9" s="2" t="s">
        <v>1357</v>
      </c>
      <c r="J9" s="2" t="s">
        <v>1358</v>
      </c>
      <c r="K9" s="73" t="s">
        <v>1359</v>
      </c>
      <c r="L9" s="2" t="str">
        <f t="shared" si="0"/>
        <v>4.5 to 4.8 Very low = Both Al and Mn are likely to be toxic</v>
      </c>
    </row>
    <row r="10" spans="1:12">
      <c r="C10" s="75"/>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E8244-19DE-4373-B789-CE936449F9D3}">
  <sheetPr codeName="Sheet4">
    <tabColor rgb="FF92D050"/>
  </sheetPr>
  <dimension ref="A1:N91"/>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90">
      <c r="A4" s="5" t="str">
        <f t="shared" ref="A4:A10" si="0">A3</f>
        <v>Soil Characteristics</v>
      </c>
      <c r="B4" s="5"/>
      <c r="C4" s="5" t="s">
        <v>52</v>
      </c>
      <c r="D4" s="20" t="s">
        <v>339</v>
      </c>
      <c r="E4" s="5" t="s">
        <v>54</v>
      </c>
      <c r="F4" s="20" t="s">
        <v>340</v>
      </c>
      <c r="G4" s="5" t="s">
        <v>55</v>
      </c>
      <c r="H4" s="20" t="s">
        <v>341</v>
      </c>
      <c r="I4" s="20" t="s">
        <v>57</v>
      </c>
      <c r="J4" s="20" t="s">
        <v>342</v>
      </c>
      <c r="K4" s="20" t="s">
        <v>343</v>
      </c>
      <c r="L4" s="20" t="s">
        <v>344</v>
      </c>
      <c r="M4" s="20" t="s">
        <v>61</v>
      </c>
      <c r="N4" s="20"/>
    </row>
    <row r="5" spans="1:14" ht="135">
      <c r="A5" s="5" t="str">
        <f t="shared" si="0"/>
        <v>Soil Characteristics</v>
      </c>
      <c r="B5" s="5"/>
      <c r="C5" s="5" t="s">
        <v>63</v>
      </c>
      <c r="D5" s="20" t="s">
        <v>345</v>
      </c>
      <c r="E5" s="5"/>
      <c r="F5" s="20" t="s">
        <v>346</v>
      </c>
      <c r="G5" s="5" t="s">
        <v>67</v>
      </c>
      <c r="H5" s="20" t="s">
        <v>347</v>
      </c>
      <c r="I5" s="20" t="s">
        <v>69</v>
      </c>
      <c r="J5" s="20"/>
      <c r="K5" s="20" t="s">
        <v>348</v>
      </c>
      <c r="L5" s="20" t="s">
        <v>349</v>
      </c>
      <c r="M5" s="20" t="s">
        <v>72</v>
      </c>
      <c r="N5" s="20"/>
    </row>
    <row r="6" spans="1:14" ht="105">
      <c r="A6" s="5" t="str">
        <f t="shared" si="0"/>
        <v>Soil Characteristics</v>
      </c>
      <c r="B6" s="5"/>
      <c r="C6" s="5" t="s">
        <v>73</v>
      </c>
      <c r="D6" s="20" t="s">
        <v>350</v>
      </c>
      <c r="E6" s="5" t="s">
        <v>75</v>
      </c>
      <c r="F6" s="20" t="s">
        <v>351</v>
      </c>
      <c r="G6" s="5" t="s">
        <v>55</v>
      </c>
      <c r="H6" s="20" t="s">
        <v>352</v>
      </c>
      <c r="I6" s="20" t="s">
        <v>57</v>
      </c>
      <c r="J6" s="20" t="s">
        <v>1378</v>
      </c>
      <c r="K6" s="20" t="s">
        <v>353</v>
      </c>
      <c r="L6" s="20" t="s">
        <v>354</v>
      </c>
      <c r="M6" s="20" t="s">
        <v>80</v>
      </c>
      <c r="N6" s="20"/>
    </row>
    <row r="7" spans="1:14" ht="195">
      <c r="A7" s="5" t="str">
        <f t="shared" si="0"/>
        <v>Soil Characteristics</v>
      </c>
      <c r="B7" s="5"/>
      <c r="C7" s="5" t="s">
        <v>81</v>
      </c>
      <c r="D7" s="20" t="s">
        <v>355</v>
      </c>
      <c r="E7" s="5" t="s">
        <v>75</v>
      </c>
      <c r="F7" s="20" t="s">
        <v>351</v>
      </c>
      <c r="G7" s="5" t="s">
        <v>55</v>
      </c>
      <c r="H7" s="20" t="s">
        <v>83</v>
      </c>
      <c r="I7" s="20" t="s">
        <v>57</v>
      </c>
      <c r="J7" s="20"/>
      <c r="K7" s="20" t="s">
        <v>356</v>
      </c>
      <c r="L7" s="20" t="s">
        <v>357</v>
      </c>
      <c r="M7" s="20" t="s">
        <v>87</v>
      </c>
      <c r="N7" s="20"/>
    </row>
    <row r="8" spans="1:14" ht="30">
      <c r="A8" s="5" t="str">
        <f t="shared" si="0"/>
        <v>Soil Characteristics</v>
      </c>
      <c r="B8" s="5"/>
      <c r="C8" s="5" t="s">
        <v>358</v>
      </c>
      <c r="D8" s="20" t="s">
        <v>359</v>
      </c>
      <c r="E8" s="20" t="s">
        <v>360</v>
      </c>
      <c r="F8" s="20"/>
      <c r="G8" s="5" t="s">
        <v>55</v>
      </c>
      <c r="H8" s="20"/>
      <c r="I8" s="20"/>
      <c r="J8" s="20"/>
      <c r="K8" s="20"/>
      <c r="L8" s="20"/>
      <c r="M8" s="20"/>
      <c r="N8" s="20"/>
    </row>
    <row r="9" spans="1:14" ht="75">
      <c r="A9" s="5" t="str">
        <f>A7</f>
        <v>Soil Characteristics</v>
      </c>
      <c r="B9" s="5"/>
      <c r="C9" s="5" t="s">
        <v>88</v>
      </c>
      <c r="D9" s="20" t="s">
        <v>89</v>
      </c>
      <c r="E9" s="5" t="s">
        <v>90</v>
      </c>
      <c r="F9" s="20" t="s">
        <v>91</v>
      </c>
      <c r="G9" s="5" t="s">
        <v>55</v>
      </c>
      <c r="H9" s="20" t="s">
        <v>92</v>
      </c>
      <c r="I9" s="20" t="s">
        <v>69</v>
      </c>
      <c r="J9" s="20"/>
      <c r="K9" s="20" t="s">
        <v>361</v>
      </c>
      <c r="L9" s="20" t="s">
        <v>362</v>
      </c>
      <c r="M9" s="20" t="s">
        <v>96</v>
      </c>
      <c r="N9" s="20"/>
    </row>
    <row r="10" spans="1:14" ht="75">
      <c r="A10" s="5" t="str">
        <f t="shared" si="0"/>
        <v>Soil Characteristics</v>
      </c>
      <c r="B10" s="5"/>
      <c r="C10" s="5" t="s">
        <v>97</v>
      </c>
      <c r="D10" s="20" t="s">
        <v>98</v>
      </c>
      <c r="E10" s="5" t="s">
        <v>75</v>
      </c>
      <c r="F10" s="20" t="s">
        <v>99</v>
      </c>
      <c r="G10" s="5" t="s">
        <v>67</v>
      </c>
      <c r="H10" s="20" t="s">
        <v>100</v>
      </c>
      <c r="I10" s="20" t="s">
        <v>101</v>
      </c>
      <c r="J10" s="20"/>
      <c r="K10" s="20" t="s">
        <v>363</v>
      </c>
      <c r="L10" s="20" t="s">
        <v>364</v>
      </c>
      <c r="M10" s="20" t="s">
        <v>104</v>
      </c>
      <c r="N10" s="20"/>
    </row>
    <row r="11" spans="1:14">
      <c r="A11" s="9" t="s">
        <v>105</v>
      </c>
      <c r="B11" s="22"/>
      <c r="C11" s="22"/>
      <c r="D11" s="49"/>
      <c r="E11" s="22"/>
      <c r="F11" s="22"/>
      <c r="G11" s="22"/>
      <c r="H11" s="49"/>
      <c r="I11" s="22"/>
      <c r="J11" s="49"/>
      <c r="K11" s="49"/>
      <c r="L11" s="49"/>
      <c r="M11" s="49"/>
      <c r="N11" s="22"/>
    </row>
    <row r="12" spans="1:14" ht="120">
      <c r="A12" s="5" t="str">
        <f>A11</f>
        <v>Terrain</v>
      </c>
      <c r="B12" s="5"/>
      <c r="C12" s="5" t="s">
        <v>107</v>
      </c>
      <c r="D12" s="20" t="s">
        <v>365</v>
      </c>
      <c r="E12" s="5" t="s">
        <v>109</v>
      </c>
      <c r="F12" s="20" t="s">
        <v>351</v>
      </c>
      <c r="G12" s="5" t="s">
        <v>55</v>
      </c>
      <c r="H12" s="20" t="s">
        <v>110</v>
      </c>
      <c r="I12" s="20" t="s">
        <v>111</v>
      </c>
      <c r="J12" s="20"/>
      <c r="K12" s="20" t="s">
        <v>366</v>
      </c>
      <c r="L12" s="20" t="s">
        <v>367</v>
      </c>
      <c r="M12" s="20" t="s">
        <v>115</v>
      </c>
      <c r="N12" s="20"/>
    </row>
    <row r="13" spans="1:14" ht="60">
      <c r="A13" s="5" t="str">
        <f>A12</f>
        <v>Terrain</v>
      </c>
      <c r="B13" s="5"/>
      <c r="C13" s="5" t="s">
        <v>116</v>
      </c>
      <c r="D13" s="20" t="s">
        <v>117</v>
      </c>
      <c r="E13" s="5" t="s">
        <v>75</v>
      </c>
      <c r="F13" s="20" t="s">
        <v>118</v>
      </c>
      <c r="G13" s="5" t="s">
        <v>67</v>
      </c>
      <c r="H13" s="20" t="s">
        <v>119</v>
      </c>
      <c r="I13" s="20" t="s">
        <v>101</v>
      </c>
      <c r="J13" s="20"/>
      <c r="K13" s="20" t="s">
        <v>368</v>
      </c>
      <c r="L13" s="20" t="s">
        <v>369</v>
      </c>
      <c r="M13" s="20" t="s">
        <v>122</v>
      </c>
      <c r="N13" s="20"/>
    </row>
    <row r="14" spans="1:14">
      <c r="A14" s="9" t="s">
        <v>123</v>
      </c>
      <c r="B14" s="22"/>
      <c r="C14" s="22"/>
      <c r="D14" s="45"/>
      <c r="E14" s="9"/>
      <c r="F14" s="9"/>
      <c r="G14" s="9"/>
      <c r="H14" s="45"/>
      <c r="I14" s="9"/>
      <c r="J14" s="45"/>
      <c r="K14" s="45"/>
      <c r="L14" s="45"/>
      <c r="M14" s="45"/>
      <c r="N14" s="9"/>
    </row>
    <row r="15" spans="1:14">
      <c r="A15" s="52" t="str">
        <f>A14</f>
        <v>Climate and weather</v>
      </c>
      <c r="B15" s="18" t="s">
        <v>124</v>
      </c>
      <c r="C15" s="18"/>
      <c r="D15" s="53"/>
      <c r="E15" s="53"/>
      <c r="F15" s="53"/>
      <c r="G15" s="53"/>
      <c r="H15" s="53"/>
      <c r="I15" s="53"/>
      <c r="J15" s="53"/>
      <c r="K15" s="53"/>
      <c r="L15" s="53"/>
      <c r="M15" s="53"/>
      <c r="N15" s="52"/>
    </row>
    <row r="16" spans="1:14" ht="45">
      <c r="A16" s="5" t="str">
        <f>A15</f>
        <v>Climate and weather</v>
      </c>
      <c r="B16" s="5" t="s">
        <v>125</v>
      </c>
      <c r="C16" s="5" t="s">
        <v>126</v>
      </c>
      <c r="D16" s="20" t="s">
        <v>127</v>
      </c>
      <c r="E16" s="5" t="s">
        <v>128</v>
      </c>
      <c r="F16" s="20" t="s">
        <v>129</v>
      </c>
      <c r="G16" s="5" t="s">
        <v>55</v>
      </c>
      <c r="H16" s="20"/>
      <c r="I16" s="20"/>
      <c r="J16" s="20"/>
      <c r="K16" s="20" t="s">
        <v>370</v>
      </c>
      <c r="L16" s="20" t="s">
        <v>371</v>
      </c>
      <c r="M16" s="20"/>
      <c r="N16" s="20"/>
    </row>
    <row r="17" spans="1:14" ht="45">
      <c r="A17" s="5" t="s">
        <v>123</v>
      </c>
      <c r="B17" s="5"/>
      <c r="C17" s="5" t="s">
        <v>131</v>
      </c>
      <c r="D17" s="20" t="s">
        <v>132</v>
      </c>
      <c r="E17" s="5" t="s">
        <v>65</v>
      </c>
      <c r="F17" s="20" t="s">
        <v>133</v>
      </c>
      <c r="G17" s="5" t="s">
        <v>55</v>
      </c>
      <c r="H17" s="20"/>
      <c r="I17" s="20"/>
      <c r="J17" s="20"/>
      <c r="K17" s="20" t="s">
        <v>372</v>
      </c>
      <c r="L17" s="20" t="s">
        <v>373</v>
      </c>
      <c r="M17" s="20"/>
      <c r="N17" s="20"/>
    </row>
    <row r="18" spans="1:14" ht="45">
      <c r="A18" s="5" t="s">
        <v>123</v>
      </c>
      <c r="B18" s="5"/>
      <c r="C18" s="5" t="s">
        <v>135</v>
      </c>
      <c r="D18" s="20" t="s">
        <v>136</v>
      </c>
      <c r="E18" s="5" t="s">
        <v>65</v>
      </c>
      <c r="F18" s="20" t="s">
        <v>137</v>
      </c>
      <c r="G18" s="5" t="s">
        <v>55</v>
      </c>
      <c r="H18" s="20"/>
      <c r="I18" s="20"/>
      <c r="J18" s="20"/>
      <c r="K18" s="20" t="s">
        <v>374</v>
      </c>
      <c r="L18" s="20" t="s">
        <v>375</v>
      </c>
      <c r="M18" s="20"/>
      <c r="N18" s="20"/>
    </row>
    <row r="19" spans="1:14" ht="45">
      <c r="A19" s="5" t="s">
        <v>123</v>
      </c>
      <c r="B19" s="5"/>
      <c r="C19" s="5" t="s">
        <v>139</v>
      </c>
      <c r="D19" s="20" t="s">
        <v>140</v>
      </c>
      <c r="E19" s="5" t="s">
        <v>75</v>
      </c>
      <c r="F19" s="20"/>
      <c r="G19" s="5" t="s">
        <v>55</v>
      </c>
      <c r="H19" s="20"/>
      <c r="I19" s="20"/>
      <c r="J19" s="20"/>
      <c r="K19" s="20" t="s">
        <v>376</v>
      </c>
      <c r="L19" s="20" t="s">
        <v>377</v>
      </c>
      <c r="M19" s="20"/>
      <c r="N19" s="20"/>
    </row>
    <row r="20" spans="1:14" ht="45">
      <c r="A20" s="5" t="s">
        <v>123</v>
      </c>
      <c r="B20" s="5"/>
      <c r="C20" s="5" t="s">
        <v>142</v>
      </c>
      <c r="D20" s="20" t="s">
        <v>143</v>
      </c>
      <c r="E20" s="5" t="s">
        <v>75</v>
      </c>
      <c r="F20" s="20"/>
      <c r="G20" s="5" t="s">
        <v>55</v>
      </c>
      <c r="H20" s="20"/>
      <c r="I20" s="20"/>
      <c r="J20" s="20"/>
      <c r="K20" s="20" t="s">
        <v>378</v>
      </c>
      <c r="L20" s="20" t="s">
        <v>379</v>
      </c>
      <c r="M20" s="20"/>
      <c r="N20" s="20"/>
    </row>
    <row r="21" spans="1:14" ht="240">
      <c r="A21" s="5" t="str">
        <f>A18</f>
        <v>Climate and weather</v>
      </c>
      <c r="B21" s="5" t="s">
        <v>145</v>
      </c>
      <c r="C21" s="5" t="s">
        <v>146</v>
      </c>
      <c r="D21" s="20" t="s">
        <v>147</v>
      </c>
      <c r="E21" s="5" t="s">
        <v>148</v>
      </c>
      <c r="F21" s="20"/>
      <c r="G21" s="5" t="s">
        <v>55</v>
      </c>
      <c r="H21" s="31" t="s">
        <v>380</v>
      </c>
      <c r="I21" s="20"/>
      <c r="J21" s="20"/>
      <c r="K21" s="20" t="s">
        <v>381</v>
      </c>
      <c r="L21" s="20" t="s">
        <v>382</v>
      </c>
      <c r="M21" s="20"/>
      <c r="N21" s="20"/>
    </row>
    <row r="22" spans="1:14">
      <c r="A22" s="5" t="str">
        <f>A20</f>
        <v>Climate and weather</v>
      </c>
      <c r="B22" s="5" t="s">
        <v>145</v>
      </c>
      <c r="C22" s="5" t="s">
        <v>383</v>
      </c>
      <c r="D22" s="20" t="s">
        <v>384</v>
      </c>
      <c r="E22" s="5" t="s">
        <v>153</v>
      </c>
      <c r="F22" s="20"/>
      <c r="G22" s="5" t="s">
        <v>55</v>
      </c>
      <c r="H22" s="31"/>
      <c r="I22" s="20"/>
      <c r="J22" s="2"/>
      <c r="K22" s="20"/>
      <c r="L22" s="20"/>
      <c r="M22" s="20"/>
      <c r="N22" s="20"/>
    </row>
    <row r="23" spans="1:14" ht="30">
      <c r="A23" s="5" t="str">
        <f>A21</f>
        <v>Climate and weather</v>
      </c>
      <c r="B23" s="5" t="s">
        <v>145</v>
      </c>
      <c r="C23" s="5" t="s">
        <v>151</v>
      </c>
      <c r="D23" s="20" t="s">
        <v>152</v>
      </c>
      <c r="E23" s="5" t="s">
        <v>153</v>
      </c>
      <c r="F23" s="20" t="s">
        <v>154</v>
      </c>
      <c r="G23" s="5" t="s">
        <v>55</v>
      </c>
      <c r="H23" s="20"/>
      <c r="I23" s="20"/>
      <c r="J23" s="20"/>
      <c r="K23" s="20" t="s">
        <v>385</v>
      </c>
      <c r="L23" s="20" t="s">
        <v>386</v>
      </c>
      <c r="M23" s="20"/>
      <c r="N23" s="20"/>
    </row>
    <row r="24" spans="1:14" ht="30">
      <c r="A24" s="5" t="str">
        <f t="shared" ref="A24:A42" si="1">A23</f>
        <v>Climate and weather</v>
      </c>
      <c r="B24" s="5" t="s">
        <v>145</v>
      </c>
      <c r="C24" s="5" t="s">
        <v>156</v>
      </c>
      <c r="D24" s="20" t="s">
        <v>157</v>
      </c>
      <c r="E24" s="5" t="s">
        <v>153</v>
      </c>
      <c r="F24" s="20"/>
      <c r="G24" s="5" t="s">
        <v>67</v>
      </c>
      <c r="H24" s="20"/>
      <c r="I24" s="20"/>
      <c r="J24" s="20"/>
      <c r="K24" s="20" t="s">
        <v>387</v>
      </c>
      <c r="L24" s="20" t="s">
        <v>388</v>
      </c>
      <c r="M24" s="20"/>
      <c r="N24" s="20"/>
    </row>
    <row r="25" spans="1:14" ht="45">
      <c r="A25" s="5" t="str">
        <f t="shared" si="1"/>
        <v>Climate and weather</v>
      </c>
      <c r="B25" s="5" t="s">
        <v>145</v>
      </c>
      <c r="C25" s="5" t="s">
        <v>158</v>
      </c>
      <c r="D25" s="20" t="s">
        <v>159</v>
      </c>
      <c r="E25" s="5" t="s">
        <v>153</v>
      </c>
      <c r="F25" s="20"/>
      <c r="G25" s="5" t="s">
        <v>67</v>
      </c>
      <c r="H25" s="20"/>
      <c r="I25" s="20"/>
      <c r="J25" s="20"/>
      <c r="K25" s="20" t="s">
        <v>389</v>
      </c>
      <c r="L25" s="20" t="s">
        <v>390</v>
      </c>
      <c r="M25" s="20"/>
      <c r="N25" s="20"/>
    </row>
    <row r="26" spans="1:14" ht="60">
      <c r="A26" s="5" t="str">
        <f>A25</f>
        <v>Climate and weather</v>
      </c>
      <c r="B26" s="5" t="s">
        <v>145</v>
      </c>
      <c r="C26" s="5" t="s">
        <v>391</v>
      </c>
      <c r="D26" s="20" t="s">
        <v>392</v>
      </c>
      <c r="E26" s="5" t="s">
        <v>153</v>
      </c>
      <c r="F26" s="20"/>
      <c r="G26" s="5" t="s">
        <v>67</v>
      </c>
      <c r="H26" s="20"/>
      <c r="I26" s="20"/>
      <c r="J26" s="20"/>
      <c r="K26" s="20"/>
      <c r="L26" s="20"/>
      <c r="M26" s="20"/>
      <c r="N26" s="20"/>
    </row>
    <row r="27" spans="1:14" ht="45">
      <c r="A27" s="5" t="str">
        <f>A26</f>
        <v>Climate and weather</v>
      </c>
      <c r="B27" s="5" t="s">
        <v>393</v>
      </c>
      <c r="C27" s="5"/>
      <c r="D27" s="20" t="s">
        <v>394</v>
      </c>
      <c r="E27" s="5" t="s">
        <v>395</v>
      </c>
      <c r="F27" s="20"/>
      <c r="G27" s="5" t="s">
        <v>67</v>
      </c>
      <c r="H27" s="20"/>
      <c r="I27" s="20"/>
      <c r="J27" s="20"/>
      <c r="K27" s="20"/>
      <c r="L27" s="20"/>
      <c r="M27" s="20"/>
      <c r="N27" s="20"/>
    </row>
    <row r="28" spans="1:14" ht="45">
      <c r="A28" s="5" t="str">
        <f>A25</f>
        <v>Climate and weather</v>
      </c>
      <c r="B28" s="5" t="s">
        <v>396</v>
      </c>
      <c r="C28" s="5" t="s">
        <v>160</v>
      </c>
      <c r="D28" s="20" t="s">
        <v>161</v>
      </c>
      <c r="E28" s="5" t="s">
        <v>162</v>
      </c>
      <c r="F28" s="20" t="s">
        <v>397</v>
      </c>
      <c r="G28" s="5" t="s">
        <v>55</v>
      </c>
      <c r="H28" s="20"/>
      <c r="I28" s="20"/>
      <c r="J28" s="20"/>
      <c r="K28" s="20" t="s">
        <v>398</v>
      </c>
      <c r="L28" s="20" t="s">
        <v>399</v>
      </c>
      <c r="M28" s="20"/>
      <c r="N28" s="20"/>
    </row>
    <row r="29" spans="1:14" ht="60">
      <c r="A29" s="5" t="str">
        <f>A26</f>
        <v>Climate and weather</v>
      </c>
      <c r="B29" s="5" t="s">
        <v>396</v>
      </c>
      <c r="C29" s="5" t="s">
        <v>400</v>
      </c>
      <c r="D29" s="20"/>
      <c r="E29" s="5" t="s">
        <v>400</v>
      </c>
      <c r="F29" s="20" t="s">
        <v>397</v>
      </c>
      <c r="G29" s="5" t="s">
        <v>55</v>
      </c>
      <c r="H29" s="20" t="s">
        <v>401</v>
      </c>
      <c r="I29" s="20"/>
      <c r="J29" s="20"/>
      <c r="K29" s="20"/>
      <c r="L29" s="20"/>
      <c r="M29" s="20"/>
      <c r="N29" s="20"/>
    </row>
    <row r="30" spans="1:14" ht="45">
      <c r="A30" s="5" t="str">
        <f>A28</f>
        <v>Climate and weather</v>
      </c>
      <c r="B30" s="5" t="s">
        <v>396</v>
      </c>
      <c r="C30" s="5" t="s">
        <v>164</v>
      </c>
      <c r="D30" s="20" t="s">
        <v>165</v>
      </c>
      <c r="E30" s="5" t="s">
        <v>75</v>
      </c>
      <c r="F30" s="20" t="s">
        <v>166</v>
      </c>
      <c r="G30" s="5" t="s">
        <v>55</v>
      </c>
      <c r="H30" s="20"/>
      <c r="I30" s="20"/>
      <c r="J30" s="20"/>
      <c r="K30" s="20" t="s">
        <v>402</v>
      </c>
      <c r="L30" s="20" t="s">
        <v>403</v>
      </c>
      <c r="M30" s="20"/>
      <c r="N30" s="20"/>
    </row>
    <row r="31" spans="1:14" ht="45" collapsed="1">
      <c r="A31" s="5" t="str">
        <f t="shared" si="1"/>
        <v>Climate and weather</v>
      </c>
      <c r="B31" s="5" t="s">
        <v>168</v>
      </c>
      <c r="C31" s="5" t="s">
        <v>169</v>
      </c>
      <c r="D31" s="20" t="s">
        <v>170</v>
      </c>
      <c r="E31" s="5" t="s">
        <v>75</v>
      </c>
      <c r="F31" s="20" t="s">
        <v>171</v>
      </c>
      <c r="G31" s="5" t="s">
        <v>55</v>
      </c>
      <c r="H31" s="20"/>
      <c r="I31" s="20"/>
      <c r="J31" s="20"/>
      <c r="K31" s="20" t="s">
        <v>404</v>
      </c>
      <c r="L31" s="20" t="s">
        <v>405</v>
      </c>
      <c r="M31" s="20"/>
      <c r="N31" s="20"/>
    </row>
    <row r="32" spans="1:14">
      <c r="A32" s="52" t="str">
        <f t="shared" si="1"/>
        <v>Climate and weather</v>
      </c>
      <c r="B32" s="18" t="s">
        <v>173</v>
      </c>
      <c r="C32" s="18"/>
      <c r="D32" s="53"/>
      <c r="E32" s="53"/>
      <c r="F32" s="53"/>
      <c r="G32" s="53"/>
      <c r="H32" s="53"/>
      <c r="I32" s="53"/>
      <c r="J32" s="53"/>
      <c r="K32" s="53"/>
      <c r="L32" s="53"/>
      <c r="M32" s="53"/>
      <c r="N32" s="52"/>
    </row>
    <row r="33" spans="1:14" ht="45">
      <c r="A33" s="5" t="str">
        <f t="shared" si="1"/>
        <v>Climate and weather</v>
      </c>
      <c r="B33" s="5" t="s">
        <v>174</v>
      </c>
      <c r="C33" s="5" t="s">
        <v>175</v>
      </c>
      <c r="D33" s="20" t="s">
        <v>176</v>
      </c>
      <c r="E33" s="5" t="s">
        <v>128</v>
      </c>
      <c r="F33" s="20" t="s">
        <v>177</v>
      </c>
      <c r="G33" s="5" t="s">
        <v>55</v>
      </c>
      <c r="H33" s="20"/>
      <c r="I33" s="20"/>
      <c r="J33" s="20"/>
      <c r="K33" s="20" t="s">
        <v>406</v>
      </c>
      <c r="L33" s="20" t="s">
        <v>407</v>
      </c>
      <c r="M33" s="20"/>
      <c r="N33" s="20"/>
    </row>
    <row r="34" spans="1:14" ht="45">
      <c r="A34" s="5" t="str">
        <f t="shared" si="1"/>
        <v>Climate and weather</v>
      </c>
      <c r="B34" s="5" t="s">
        <v>174</v>
      </c>
      <c r="C34" s="5" t="s">
        <v>179</v>
      </c>
      <c r="D34" s="20" t="s">
        <v>180</v>
      </c>
      <c r="E34" s="5" t="s">
        <v>181</v>
      </c>
      <c r="F34" s="20" t="s">
        <v>182</v>
      </c>
      <c r="G34" s="5" t="s">
        <v>67</v>
      </c>
      <c r="H34" s="20"/>
      <c r="I34" s="20"/>
      <c r="J34" s="20"/>
      <c r="K34" s="20" t="s">
        <v>408</v>
      </c>
      <c r="L34" s="20" t="s">
        <v>409</v>
      </c>
      <c r="M34" s="20"/>
      <c r="N34" s="20"/>
    </row>
    <row r="35" spans="1:14" ht="45">
      <c r="A35" s="5" t="str">
        <f t="shared" si="1"/>
        <v>Climate and weather</v>
      </c>
      <c r="B35" s="5" t="s">
        <v>184</v>
      </c>
      <c r="C35" s="5" t="s">
        <v>185</v>
      </c>
      <c r="D35" s="20" t="s">
        <v>186</v>
      </c>
      <c r="E35" s="5" t="s">
        <v>181</v>
      </c>
      <c r="F35" s="20"/>
      <c r="G35" s="5" t="s">
        <v>55</v>
      </c>
      <c r="H35" s="20"/>
      <c r="I35" s="20"/>
      <c r="J35" s="20"/>
      <c r="K35" s="20" t="s">
        <v>405</v>
      </c>
      <c r="L35" s="20" t="s">
        <v>405</v>
      </c>
      <c r="M35" s="20"/>
      <c r="N35" s="20"/>
    </row>
    <row r="36" spans="1:14" ht="45">
      <c r="A36" s="5" t="str">
        <f t="shared" si="1"/>
        <v>Climate and weather</v>
      </c>
      <c r="B36" s="5" t="s">
        <v>184</v>
      </c>
      <c r="C36" s="5" t="s">
        <v>187</v>
      </c>
      <c r="D36" s="20" t="s">
        <v>188</v>
      </c>
      <c r="E36" s="5" t="s">
        <v>181</v>
      </c>
      <c r="F36" s="20"/>
      <c r="G36" s="5" t="s">
        <v>55</v>
      </c>
      <c r="H36" s="20"/>
      <c r="I36" s="20"/>
      <c r="J36" s="20"/>
      <c r="K36" s="20" t="s">
        <v>410</v>
      </c>
      <c r="L36" s="20" t="s">
        <v>411</v>
      </c>
      <c r="M36" s="20"/>
      <c r="N36" s="20"/>
    </row>
    <row r="37" spans="1:14" ht="30">
      <c r="A37" s="5" t="str">
        <f t="shared" si="1"/>
        <v>Climate and weather</v>
      </c>
      <c r="B37" s="5" t="s">
        <v>184</v>
      </c>
      <c r="C37" s="5" t="s">
        <v>192</v>
      </c>
      <c r="D37" s="20" t="s">
        <v>193</v>
      </c>
      <c r="E37" s="5" t="s">
        <v>75</v>
      </c>
      <c r="F37" s="20" t="s">
        <v>194</v>
      </c>
      <c r="G37" s="5" t="s">
        <v>67</v>
      </c>
      <c r="H37" s="20"/>
      <c r="I37" s="20"/>
      <c r="J37" s="20"/>
      <c r="K37" s="20" t="s">
        <v>412</v>
      </c>
      <c r="L37" s="20" t="s">
        <v>413</v>
      </c>
      <c r="M37" s="20"/>
      <c r="N37" s="20"/>
    </row>
    <row r="38" spans="1:14" ht="45">
      <c r="A38" s="5" t="str">
        <f t="shared" si="1"/>
        <v>Climate and weather</v>
      </c>
      <c r="B38" s="5" t="s">
        <v>196</v>
      </c>
      <c r="C38" s="5" t="s">
        <v>197</v>
      </c>
      <c r="D38" s="20" t="s">
        <v>198</v>
      </c>
      <c r="E38" s="5" t="s">
        <v>181</v>
      </c>
      <c r="F38" s="20"/>
      <c r="G38" s="5" t="s">
        <v>55</v>
      </c>
      <c r="H38" s="20"/>
      <c r="I38" s="20"/>
      <c r="J38" s="20"/>
      <c r="K38" s="20" t="s">
        <v>414</v>
      </c>
      <c r="L38" s="20" t="s">
        <v>415</v>
      </c>
      <c r="M38" s="20"/>
      <c r="N38" s="20"/>
    </row>
    <row r="39" spans="1:14" ht="45">
      <c r="A39" s="5" t="str">
        <f t="shared" si="1"/>
        <v>Climate and weather</v>
      </c>
      <c r="B39" s="5" t="s">
        <v>196</v>
      </c>
      <c r="C39" s="5" t="s">
        <v>201</v>
      </c>
      <c r="D39" s="20" t="s">
        <v>202</v>
      </c>
      <c r="E39" s="5" t="s">
        <v>181</v>
      </c>
      <c r="F39" s="20"/>
      <c r="G39" s="5" t="s">
        <v>55</v>
      </c>
      <c r="H39" s="20"/>
      <c r="I39" s="20"/>
      <c r="J39" s="20"/>
      <c r="K39" s="20" t="s">
        <v>416</v>
      </c>
      <c r="L39" s="20" t="s">
        <v>417</v>
      </c>
      <c r="M39" s="20"/>
      <c r="N39" s="20"/>
    </row>
    <row r="40" spans="1:14" ht="30">
      <c r="A40" s="5" t="str">
        <f t="shared" si="1"/>
        <v>Climate and weather</v>
      </c>
      <c r="B40" s="5" t="s">
        <v>196</v>
      </c>
      <c r="C40" s="5" t="s">
        <v>418</v>
      </c>
      <c r="D40" s="20" t="s">
        <v>419</v>
      </c>
      <c r="E40" s="5" t="s">
        <v>153</v>
      </c>
      <c r="F40" s="20" t="s">
        <v>420</v>
      </c>
      <c r="G40" s="5" t="s">
        <v>55</v>
      </c>
      <c r="H40" s="20"/>
      <c r="I40" s="20"/>
      <c r="J40" s="20"/>
      <c r="K40" s="20"/>
      <c r="L40" s="20"/>
      <c r="M40" s="20"/>
      <c r="N40" s="20"/>
    </row>
    <row r="41" spans="1:14" ht="45">
      <c r="A41" s="5" t="str">
        <f>A39</f>
        <v>Climate and weather</v>
      </c>
      <c r="B41" s="5" t="s">
        <v>204</v>
      </c>
      <c r="C41" s="5" t="s">
        <v>205</v>
      </c>
      <c r="D41" s="20" t="s">
        <v>206</v>
      </c>
      <c r="E41" s="5" t="s">
        <v>181</v>
      </c>
      <c r="F41" s="20" t="s">
        <v>207</v>
      </c>
      <c r="G41" s="5" t="s">
        <v>67</v>
      </c>
      <c r="H41" s="20"/>
      <c r="I41" s="20"/>
      <c r="J41" s="20"/>
      <c r="K41" s="20" t="s">
        <v>421</v>
      </c>
      <c r="L41" s="20" t="s">
        <v>422</v>
      </c>
      <c r="M41" s="20"/>
      <c r="N41" s="20"/>
    </row>
    <row r="42" spans="1:14" ht="45">
      <c r="A42" s="5" t="str">
        <f t="shared" si="1"/>
        <v>Climate and weather</v>
      </c>
      <c r="B42" s="5" t="s">
        <v>209</v>
      </c>
      <c r="C42" s="5" t="s">
        <v>210</v>
      </c>
      <c r="D42" s="20" t="s">
        <v>211</v>
      </c>
      <c r="E42" s="5" t="s">
        <v>181</v>
      </c>
      <c r="F42" s="20" t="s">
        <v>207</v>
      </c>
      <c r="G42" s="5" t="s">
        <v>67</v>
      </c>
      <c r="H42" s="20"/>
      <c r="I42" s="20"/>
      <c r="J42" s="20"/>
      <c r="K42" s="20" t="s">
        <v>423</v>
      </c>
      <c r="L42" s="20" t="s">
        <v>424</v>
      </c>
      <c r="M42" s="20"/>
      <c r="N42" s="20"/>
    </row>
    <row r="43" spans="1:14">
      <c r="A43" s="9" t="s">
        <v>213</v>
      </c>
      <c r="B43" s="22"/>
      <c r="C43" s="22"/>
      <c r="D43" s="45"/>
      <c r="E43" s="9"/>
      <c r="F43" s="9"/>
      <c r="G43" s="9"/>
      <c r="H43" s="45"/>
      <c r="I43" s="9"/>
      <c r="J43" s="45"/>
      <c r="K43" s="45"/>
      <c r="L43" s="45"/>
      <c r="M43" s="45"/>
      <c r="N43" s="9"/>
    </row>
    <row r="44" spans="1:14" ht="60">
      <c r="A44" s="5" t="str">
        <f>A49</f>
        <v xml:space="preserve">Plant Characteristics </v>
      </c>
      <c r="B44" s="5" t="s">
        <v>214</v>
      </c>
      <c r="C44" s="5" t="s">
        <v>215</v>
      </c>
      <c r="D44" s="20" t="s">
        <v>216</v>
      </c>
      <c r="E44" s="5" t="s">
        <v>75</v>
      </c>
      <c r="F44" s="31"/>
      <c r="G44" s="5" t="s">
        <v>67</v>
      </c>
      <c r="H44" s="31"/>
      <c r="I44" s="31"/>
      <c r="J44" s="31"/>
      <c r="K44" s="31"/>
      <c r="L44" s="31"/>
      <c r="M44" s="31"/>
      <c r="N44" s="31"/>
    </row>
    <row r="45" spans="1:14" ht="30">
      <c r="A45" s="5" t="str">
        <f>A56</f>
        <v xml:space="preserve">Plant Characteristics </v>
      </c>
      <c r="B45" s="5" t="s">
        <v>214</v>
      </c>
      <c r="C45" s="5" t="s">
        <v>217</v>
      </c>
      <c r="D45" s="20" t="s">
        <v>218</v>
      </c>
      <c r="E45" s="5" t="s">
        <v>75</v>
      </c>
      <c r="F45" s="31" t="s">
        <v>219</v>
      </c>
      <c r="G45" s="5" t="s">
        <v>220</v>
      </c>
      <c r="H45" s="31"/>
      <c r="I45" s="31"/>
      <c r="J45" s="31"/>
      <c r="K45" s="31"/>
      <c r="L45" s="31"/>
      <c r="M45" s="31"/>
      <c r="N45" s="31"/>
    </row>
    <row r="46" spans="1:14">
      <c r="A46" s="5" t="str">
        <f>A45</f>
        <v xml:space="preserve">Plant Characteristics </v>
      </c>
      <c r="B46" s="5" t="s">
        <v>214</v>
      </c>
      <c r="C46" s="5" t="s">
        <v>221</v>
      </c>
      <c r="D46" s="20" t="s">
        <v>222</v>
      </c>
      <c r="E46" s="5" t="s">
        <v>75</v>
      </c>
      <c r="F46" s="31" t="s">
        <v>219</v>
      </c>
      <c r="G46" s="5" t="s">
        <v>220</v>
      </c>
      <c r="H46" s="31"/>
      <c r="I46" s="31"/>
      <c r="J46" s="31"/>
      <c r="K46" s="31"/>
      <c r="L46" s="31"/>
      <c r="M46" s="31"/>
      <c r="N46" s="31"/>
    </row>
    <row r="47" spans="1:14" ht="30">
      <c r="A47" s="5" t="str">
        <f>A50</f>
        <v xml:space="preserve">Plant Characteristics </v>
      </c>
      <c r="B47" s="5" t="s">
        <v>214</v>
      </c>
      <c r="C47" s="5" t="s">
        <v>223</v>
      </c>
      <c r="D47" s="20" t="s">
        <v>224</v>
      </c>
      <c r="E47" s="5" t="s">
        <v>75</v>
      </c>
      <c r="F47" s="31" t="s">
        <v>225</v>
      </c>
      <c r="G47" s="5" t="s">
        <v>220</v>
      </c>
      <c r="H47" s="31"/>
      <c r="I47" s="31"/>
      <c r="J47" s="31"/>
      <c r="K47" s="31"/>
      <c r="L47" s="31"/>
      <c r="M47" s="31"/>
      <c r="N47" s="31"/>
    </row>
    <row r="48" spans="1:14" ht="45">
      <c r="A48" s="5" t="str">
        <f>A43</f>
        <v xml:space="preserve">Plant Characteristics </v>
      </c>
      <c r="B48" s="5" t="s">
        <v>226</v>
      </c>
      <c r="C48" s="5" t="s">
        <v>227</v>
      </c>
      <c r="D48" s="20" t="s">
        <v>228</v>
      </c>
      <c r="E48" s="5" t="s">
        <v>75</v>
      </c>
      <c r="F48" s="31" t="s">
        <v>229</v>
      </c>
      <c r="G48" s="5" t="s">
        <v>67</v>
      </c>
      <c r="H48" s="31"/>
      <c r="I48" s="31"/>
      <c r="J48" s="31"/>
      <c r="K48" s="31"/>
      <c r="L48" s="31"/>
      <c r="M48" s="31"/>
      <c r="N48" s="31"/>
    </row>
    <row r="49" spans="1:14">
      <c r="A49" s="5" t="str">
        <f>A48</f>
        <v xml:space="preserve">Plant Characteristics </v>
      </c>
      <c r="B49" s="5" t="s">
        <v>226</v>
      </c>
      <c r="C49" s="5" t="s">
        <v>230</v>
      </c>
      <c r="D49" s="20" t="s">
        <v>231</v>
      </c>
      <c r="E49" s="5" t="s">
        <v>232</v>
      </c>
      <c r="F49" s="31"/>
      <c r="G49" s="5" t="s">
        <v>55</v>
      </c>
      <c r="H49" s="31"/>
      <c r="I49" s="31"/>
      <c r="J49" s="31"/>
      <c r="K49" s="31"/>
      <c r="L49" s="31"/>
      <c r="M49" s="31"/>
      <c r="N49" s="31"/>
    </row>
    <row r="50" spans="1:14">
      <c r="A50" s="5" t="str">
        <f>A44</f>
        <v xml:space="preserve">Plant Characteristics </v>
      </c>
      <c r="B50" s="5" t="s">
        <v>226</v>
      </c>
      <c r="C50" s="5" t="s">
        <v>233</v>
      </c>
      <c r="D50" s="20" t="s">
        <v>234</v>
      </c>
      <c r="E50" s="20" t="s">
        <v>75</v>
      </c>
      <c r="F50" s="31"/>
      <c r="G50" s="5" t="s">
        <v>67</v>
      </c>
      <c r="H50" s="31"/>
      <c r="I50" s="31"/>
      <c r="J50" s="31"/>
      <c r="K50" s="31"/>
      <c r="L50" s="31"/>
      <c r="M50" s="31"/>
      <c r="N50" s="31"/>
    </row>
    <row r="51" spans="1:14" ht="60">
      <c r="A51" s="5" t="str">
        <f>A46</f>
        <v xml:space="preserve">Plant Characteristics </v>
      </c>
      <c r="B51" s="5" t="s">
        <v>226</v>
      </c>
      <c r="C51" s="5" t="s">
        <v>235</v>
      </c>
      <c r="D51" s="20" t="s">
        <v>236</v>
      </c>
      <c r="E51" s="20" t="s">
        <v>75</v>
      </c>
      <c r="F51" s="31"/>
      <c r="G51" s="5" t="s">
        <v>55</v>
      </c>
      <c r="H51" s="31"/>
      <c r="I51" s="31"/>
      <c r="J51" s="31"/>
      <c r="K51" s="31"/>
      <c r="L51" s="31"/>
      <c r="M51" s="31"/>
      <c r="N51" s="31"/>
    </row>
    <row r="52" spans="1:14" ht="30">
      <c r="A52" s="5" t="str">
        <f>A51</f>
        <v xml:space="preserve">Plant Characteristics </v>
      </c>
      <c r="B52" s="5"/>
      <c r="C52" s="5" t="s">
        <v>237</v>
      </c>
      <c r="D52" s="20" t="s">
        <v>238</v>
      </c>
      <c r="E52" s="20" t="s">
        <v>75</v>
      </c>
      <c r="F52" s="31"/>
      <c r="G52" s="5" t="s">
        <v>67</v>
      </c>
      <c r="H52" s="31"/>
      <c r="I52" s="31"/>
      <c r="J52" s="31"/>
      <c r="K52" s="31"/>
      <c r="L52" s="31"/>
      <c r="M52" s="31"/>
      <c r="N52" s="31"/>
    </row>
    <row r="53" spans="1:14" ht="45">
      <c r="A53" s="5" t="str">
        <f>A52</f>
        <v xml:space="preserve">Plant Characteristics </v>
      </c>
      <c r="B53" s="5"/>
      <c r="C53" s="5" t="s">
        <v>239</v>
      </c>
      <c r="D53" s="20" t="s">
        <v>240</v>
      </c>
      <c r="E53" s="20" t="s">
        <v>75</v>
      </c>
      <c r="F53" s="31"/>
      <c r="G53" s="5" t="s">
        <v>67</v>
      </c>
      <c r="H53" s="31"/>
      <c r="I53" s="31"/>
      <c r="J53" s="31"/>
      <c r="K53" s="31"/>
      <c r="L53" s="31"/>
      <c r="M53" s="31"/>
      <c r="N53" s="31"/>
    </row>
    <row r="54" spans="1:14" ht="45">
      <c r="A54" s="5" t="str">
        <f>A53</f>
        <v xml:space="preserve">Plant Characteristics </v>
      </c>
      <c r="B54" s="5"/>
      <c r="C54" s="5" t="s">
        <v>241</v>
      </c>
      <c r="D54" s="20" t="s">
        <v>242</v>
      </c>
      <c r="E54" s="5" t="s">
        <v>243</v>
      </c>
      <c r="F54" s="31" t="s">
        <v>244</v>
      </c>
      <c r="G54" s="5" t="s">
        <v>55</v>
      </c>
      <c r="H54" s="31"/>
      <c r="I54" s="31"/>
      <c r="J54" s="31"/>
      <c r="K54" s="31"/>
      <c r="L54" s="31"/>
      <c r="M54" s="31"/>
      <c r="N54" s="31"/>
    </row>
    <row r="55" spans="1:14" ht="75">
      <c r="A55" s="5" t="str">
        <f>A46</f>
        <v xml:space="preserve">Plant Characteristics </v>
      </c>
      <c r="B55" s="5" t="s">
        <v>245</v>
      </c>
      <c r="C55" s="5" t="s">
        <v>246</v>
      </c>
      <c r="D55" s="31" t="s">
        <v>247</v>
      </c>
      <c r="E55" s="5" t="s">
        <v>75</v>
      </c>
      <c r="F55" s="31"/>
      <c r="G55" s="5" t="s">
        <v>67</v>
      </c>
      <c r="H55" s="31"/>
      <c r="I55" s="31"/>
      <c r="J55" s="31"/>
      <c r="K55" s="31"/>
      <c r="L55" s="31"/>
      <c r="M55" s="31"/>
      <c r="N55" s="31"/>
    </row>
    <row r="56" spans="1:14" ht="30">
      <c r="A56" s="5" t="str">
        <f>A47</f>
        <v xml:space="preserve">Plant Characteristics </v>
      </c>
      <c r="B56" s="5" t="s">
        <v>245</v>
      </c>
      <c r="C56" s="5" t="s">
        <v>248</v>
      </c>
      <c r="D56" s="20" t="s">
        <v>249</v>
      </c>
      <c r="E56" s="5" t="s">
        <v>75</v>
      </c>
      <c r="F56" s="31"/>
      <c r="G56" s="5" t="s">
        <v>67</v>
      </c>
      <c r="H56" s="31"/>
      <c r="I56" s="31"/>
      <c r="J56" s="31"/>
      <c r="K56" s="31"/>
      <c r="L56" s="31"/>
      <c r="M56" s="31"/>
      <c r="N56" s="31"/>
    </row>
    <row r="57" spans="1:14">
      <c r="A57" s="9" t="s">
        <v>250</v>
      </c>
      <c r="B57" s="22"/>
      <c r="C57" s="22"/>
      <c r="D57" s="45"/>
      <c r="E57" s="9"/>
      <c r="F57" s="9"/>
      <c r="G57" s="9"/>
      <c r="H57" s="45"/>
      <c r="I57" s="9"/>
      <c r="J57" s="45"/>
      <c r="K57" s="45"/>
      <c r="L57" s="45"/>
      <c r="M57" s="45"/>
      <c r="N57" s="9"/>
    </row>
    <row r="58" spans="1:14">
      <c r="A58" s="5" t="str">
        <f t="shared" ref="A58:A64" si="2">A57</f>
        <v>Pests, Diseases, and Weeds</v>
      </c>
      <c r="B58" s="5" t="s">
        <v>251</v>
      </c>
      <c r="C58" s="5" t="s">
        <v>252</v>
      </c>
      <c r="D58" s="20" t="s">
        <v>253</v>
      </c>
      <c r="E58" s="5" t="s">
        <v>75</v>
      </c>
      <c r="F58" s="20"/>
      <c r="G58" s="5" t="s">
        <v>67</v>
      </c>
      <c r="H58" s="31"/>
      <c r="I58" s="31"/>
      <c r="J58" s="31"/>
      <c r="K58" s="31"/>
      <c r="L58" s="31"/>
      <c r="M58" s="31"/>
      <c r="N58" s="31"/>
    </row>
    <row r="59" spans="1:14">
      <c r="A59" s="5" t="str">
        <f t="shared" si="2"/>
        <v>Pests, Diseases, and Weeds</v>
      </c>
      <c r="B59" s="5" t="s">
        <v>251</v>
      </c>
      <c r="C59" s="5" t="s">
        <v>254</v>
      </c>
      <c r="D59" s="20" t="s">
        <v>255</v>
      </c>
      <c r="E59" s="5" t="s">
        <v>75</v>
      </c>
      <c r="F59" s="20" t="s">
        <v>256</v>
      </c>
      <c r="G59" s="5" t="s">
        <v>220</v>
      </c>
      <c r="H59" s="31"/>
      <c r="I59" s="31"/>
      <c r="J59" s="31"/>
      <c r="K59" s="31"/>
      <c r="L59" s="31"/>
      <c r="M59" s="31"/>
      <c r="N59" s="31"/>
    </row>
    <row r="60" spans="1:14">
      <c r="A60" s="5" t="str">
        <f t="shared" si="2"/>
        <v>Pests, Diseases, and Weeds</v>
      </c>
      <c r="B60" s="5" t="s">
        <v>251</v>
      </c>
      <c r="C60" s="5" t="s">
        <v>257</v>
      </c>
      <c r="D60" s="20" t="s">
        <v>258</v>
      </c>
      <c r="E60" s="5" t="s">
        <v>75</v>
      </c>
      <c r="F60" s="20"/>
      <c r="G60" s="5" t="s">
        <v>67</v>
      </c>
      <c r="H60" s="31"/>
      <c r="I60" s="31"/>
      <c r="J60" s="31"/>
      <c r="K60" s="31"/>
      <c r="L60" s="31"/>
      <c r="M60" s="31"/>
      <c r="N60" s="31"/>
    </row>
    <row r="61" spans="1:14">
      <c r="A61" s="5" t="str">
        <f t="shared" si="2"/>
        <v>Pests, Diseases, and Weeds</v>
      </c>
      <c r="B61" s="5" t="s">
        <v>251</v>
      </c>
      <c r="C61" s="5" t="s">
        <v>259</v>
      </c>
      <c r="D61" s="20" t="s">
        <v>260</v>
      </c>
      <c r="E61" s="5" t="s">
        <v>75</v>
      </c>
      <c r="F61" s="20" t="s">
        <v>256</v>
      </c>
      <c r="G61" s="5" t="s">
        <v>220</v>
      </c>
      <c r="H61" s="31"/>
      <c r="I61" s="31"/>
      <c r="J61" s="31"/>
      <c r="K61" s="31"/>
      <c r="L61" s="31"/>
      <c r="M61" s="31"/>
      <c r="N61" s="31"/>
    </row>
    <row r="62" spans="1:14" ht="30">
      <c r="A62" s="5" t="str">
        <f t="shared" si="2"/>
        <v>Pests, Diseases, and Weeds</v>
      </c>
      <c r="B62" s="5" t="s">
        <v>261</v>
      </c>
      <c r="C62" s="5" t="s">
        <v>262</v>
      </c>
      <c r="D62" s="20" t="s">
        <v>263</v>
      </c>
      <c r="E62" s="5" t="s">
        <v>75</v>
      </c>
      <c r="F62" s="20"/>
      <c r="G62" s="5" t="s">
        <v>67</v>
      </c>
      <c r="H62" s="31"/>
      <c r="I62" s="31"/>
      <c r="J62" s="31"/>
      <c r="K62" s="31"/>
      <c r="L62" s="31"/>
      <c r="M62" s="31"/>
      <c r="N62" s="31"/>
    </row>
    <row r="63" spans="1:14">
      <c r="A63" s="5" t="str">
        <f t="shared" si="2"/>
        <v>Pests, Diseases, and Weeds</v>
      </c>
      <c r="B63" s="5" t="s">
        <v>261</v>
      </c>
      <c r="C63" s="5" t="s">
        <v>264</v>
      </c>
      <c r="D63" s="20" t="s">
        <v>265</v>
      </c>
      <c r="E63" s="5" t="s">
        <v>75</v>
      </c>
      <c r="F63" s="20"/>
      <c r="G63" s="5" t="s">
        <v>220</v>
      </c>
      <c r="H63" s="31"/>
      <c r="I63" s="31"/>
      <c r="J63" s="31"/>
      <c r="K63" s="31"/>
      <c r="L63" s="31"/>
      <c r="M63" s="31"/>
      <c r="N63" s="31"/>
    </row>
    <row r="64" spans="1:14" ht="30">
      <c r="A64" s="5" t="str">
        <f t="shared" si="2"/>
        <v>Pests, Diseases, and Weeds</v>
      </c>
      <c r="B64" s="5" t="s">
        <v>261</v>
      </c>
      <c r="C64" s="5" t="s">
        <v>266</v>
      </c>
      <c r="D64" s="20" t="s">
        <v>267</v>
      </c>
      <c r="E64" s="5" t="s">
        <v>75</v>
      </c>
      <c r="F64" s="20"/>
      <c r="G64" s="5" t="s">
        <v>67</v>
      </c>
      <c r="H64" s="31"/>
      <c r="I64" s="31"/>
      <c r="J64" s="31"/>
      <c r="K64" s="31"/>
      <c r="L64" s="31"/>
      <c r="M64" s="31"/>
      <c r="N64" s="31"/>
    </row>
    <row r="65" spans="1:14">
      <c r="A65" s="9" t="s">
        <v>268</v>
      </c>
      <c r="B65" s="22"/>
      <c r="C65" s="22"/>
      <c r="D65" s="45"/>
      <c r="E65" s="9"/>
      <c r="F65" s="9"/>
      <c r="G65" s="9"/>
      <c r="H65" s="45"/>
      <c r="I65" s="9"/>
      <c r="J65" s="45"/>
      <c r="K65" s="45"/>
      <c r="L65" s="45"/>
      <c r="M65" s="45"/>
      <c r="N65" s="9"/>
    </row>
    <row r="66" spans="1:14">
      <c r="A66" s="18" t="str">
        <f>A65</f>
        <v>Management and Production</v>
      </c>
      <c r="B66" s="18" t="s">
        <v>269</v>
      </c>
      <c r="C66" s="18"/>
      <c r="D66" s="53"/>
      <c r="E66" s="52"/>
      <c r="F66" s="52"/>
      <c r="G66" s="52"/>
      <c r="H66" s="53"/>
      <c r="I66" s="52"/>
      <c r="J66" s="53"/>
      <c r="K66" s="53"/>
      <c r="L66" s="53"/>
      <c r="M66" s="53"/>
      <c r="N66" s="52"/>
    </row>
    <row r="67" spans="1:14" ht="30">
      <c r="A67" s="57" t="str">
        <f t="shared" ref="A67:A91" si="3">A66</f>
        <v>Management and Production</v>
      </c>
      <c r="B67" s="5" t="s">
        <v>270</v>
      </c>
      <c r="C67" s="5" t="s">
        <v>271</v>
      </c>
      <c r="D67" s="20" t="s">
        <v>272</v>
      </c>
      <c r="E67" s="5" t="s">
        <v>75</v>
      </c>
      <c r="F67" s="20" t="s">
        <v>273</v>
      </c>
      <c r="G67" s="5" t="s">
        <v>67</v>
      </c>
      <c r="H67" s="31"/>
      <c r="I67" s="31"/>
      <c r="J67" s="31"/>
      <c r="K67" s="31"/>
      <c r="L67" s="31"/>
      <c r="M67" s="31"/>
      <c r="N67" s="31"/>
    </row>
    <row r="68" spans="1:14" ht="45">
      <c r="A68" s="57" t="str">
        <f t="shared" si="3"/>
        <v>Management and Production</v>
      </c>
      <c r="B68" s="5" t="s">
        <v>270</v>
      </c>
      <c r="C68" s="5" t="s">
        <v>275</v>
      </c>
      <c r="D68" s="20" t="s">
        <v>425</v>
      </c>
      <c r="E68" s="5" t="s">
        <v>75</v>
      </c>
      <c r="F68" s="20" t="s">
        <v>277</v>
      </c>
      <c r="G68" s="5" t="s">
        <v>67</v>
      </c>
      <c r="H68" s="31"/>
      <c r="I68" s="31"/>
      <c r="J68" s="31"/>
      <c r="K68" s="31"/>
      <c r="L68" s="31"/>
      <c r="M68" s="31"/>
      <c r="N68" s="31"/>
    </row>
    <row r="69" spans="1:14">
      <c r="A69" s="57" t="str">
        <f t="shared" si="3"/>
        <v>Management and Production</v>
      </c>
      <c r="B69" s="5"/>
      <c r="C69" s="5" t="s">
        <v>278</v>
      </c>
      <c r="D69" s="20" t="s">
        <v>279</v>
      </c>
      <c r="E69" s="5" t="s">
        <v>75</v>
      </c>
      <c r="F69" s="20" t="s">
        <v>280</v>
      </c>
      <c r="G69" s="5" t="s">
        <v>67</v>
      </c>
      <c r="H69" s="31"/>
      <c r="I69" s="31"/>
      <c r="J69" s="31"/>
      <c r="K69" s="31"/>
      <c r="L69" s="31"/>
      <c r="M69" s="31"/>
      <c r="N69" s="31"/>
    </row>
    <row r="70" spans="1:14" ht="30">
      <c r="A70" s="57" t="str">
        <f t="shared" si="3"/>
        <v>Management and Production</v>
      </c>
      <c r="B70" s="5" t="s">
        <v>281</v>
      </c>
      <c r="C70" s="5" t="s">
        <v>282</v>
      </c>
      <c r="D70" s="20" t="s">
        <v>283</v>
      </c>
      <c r="E70" s="5" t="s">
        <v>75</v>
      </c>
      <c r="F70" s="20" t="s">
        <v>284</v>
      </c>
      <c r="G70" s="5" t="s">
        <v>67</v>
      </c>
      <c r="H70" s="31"/>
      <c r="I70" s="31"/>
      <c r="J70" s="31"/>
      <c r="K70" s="31"/>
      <c r="L70" s="31"/>
      <c r="M70" s="31"/>
      <c r="N70" s="31"/>
    </row>
    <row r="71" spans="1:14" ht="45">
      <c r="A71" s="57" t="str">
        <f t="shared" si="3"/>
        <v>Management and Production</v>
      </c>
      <c r="B71" s="5"/>
      <c r="C71" s="5" t="s">
        <v>285</v>
      </c>
      <c r="D71" s="20" t="s">
        <v>286</v>
      </c>
      <c r="E71" s="5" t="s">
        <v>75</v>
      </c>
      <c r="F71" s="20" t="s">
        <v>284</v>
      </c>
      <c r="G71" s="5" t="s">
        <v>67</v>
      </c>
      <c r="H71" s="31"/>
      <c r="I71" s="31"/>
      <c r="J71" s="31"/>
      <c r="K71" s="31"/>
      <c r="L71" s="31"/>
      <c r="M71" s="31"/>
      <c r="N71" s="31"/>
    </row>
    <row r="72" spans="1:14">
      <c r="A72" s="57" t="str">
        <f t="shared" si="3"/>
        <v>Management and Production</v>
      </c>
      <c r="B72" s="5"/>
      <c r="C72" s="5" t="s">
        <v>287</v>
      </c>
      <c r="D72" s="20" t="s">
        <v>288</v>
      </c>
      <c r="E72" s="5" t="s">
        <v>75</v>
      </c>
      <c r="F72" s="20" t="s">
        <v>289</v>
      </c>
      <c r="G72" s="5" t="s">
        <v>67</v>
      </c>
      <c r="H72" s="31"/>
      <c r="I72" s="31"/>
      <c r="J72" s="31"/>
      <c r="K72" s="31"/>
      <c r="L72" s="31"/>
      <c r="M72" s="31"/>
      <c r="N72" s="31"/>
    </row>
    <row r="73" spans="1:14">
      <c r="A73" s="18" t="str">
        <f t="shared" si="3"/>
        <v>Management and Production</v>
      </c>
      <c r="B73" s="18" t="s">
        <v>290</v>
      </c>
      <c r="C73" s="18"/>
      <c r="D73" s="53"/>
      <c r="E73" s="52"/>
      <c r="F73" s="52"/>
      <c r="G73" s="52"/>
      <c r="H73" s="53"/>
      <c r="I73" s="52"/>
      <c r="J73" s="53"/>
      <c r="K73" s="53"/>
      <c r="L73" s="53"/>
      <c r="M73" s="53"/>
      <c r="N73" s="52"/>
    </row>
    <row r="74" spans="1:14" ht="45">
      <c r="A74" s="57" t="str">
        <f t="shared" si="3"/>
        <v>Management and Production</v>
      </c>
      <c r="B74" s="5" t="s">
        <v>291</v>
      </c>
      <c r="C74" s="5" t="s">
        <v>292</v>
      </c>
      <c r="D74" s="20" t="s">
        <v>293</v>
      </c>
      <c r="E74" s="5" t="s">
        <v>75</v>
      </c>
      <c r="F74" s="20" t="s">
        <v>294</v>
      </c>
      <c r="G74" s="5" t="s">
        <v>55</v>
      </c>
      <c r="H74" s="20"/>
      <c r="I74" s="20"/>
      <c r="J74" s="20"/>
      <c r="K74" s="20"/>
      <c r="L74" s="20"/>
      <c r="M74" s="20"/>
      <c r="N74" s="20"/>
    </row>
    <row r="75" spans="1:14" ht="45">
      <c r="A75" s="57" t="str">
        <f t="shared" si="3"/>
        <v>Management and Production</v>
      </c>
      <c r="B75" s="5"/>
      <c r="C75" s="5" t="s">
        <v>295</v>
      </c>
      <c r="D75" s="20" t="s">
        <v>296</v>
      </c>
      <c r="E75" s="5" t="s">
        <v>75</v>
      </c>
      <c r="F75" s="20"/>
      <c r="G75" s="5" t="s">
        <v>67</v>
      </c>
      <c r="H75" s="20"/>
      <c r="I75" s="20"/>
      <c r="J75" s="20"/>
      <c r="K75" s="20"/>
      <c r="L75" s="20"/>
      <c r="M75" s="20"/>
      <c r="N75" s="20"/>
    </row>
    <row r="76" spans="1:14" ht="45">
      <c r="A76" s="57" t="str">
        <f t="shared" si="3"/>
        <v>Management and Production</v>
      </c>
      <c r="B76" s="5"/>
      <c r="C76" s="5" t="s">
        <v>297</v>
      </c>
      <c r="D76" s="20" t="s">
        <v>298</v>
      </c>
      <c r="E76" s="5" t="s">
        <v>75</v>
      </c>
      <c r="F76" s="20" t="s">
        <v>299</v>
      </c>
      <c r="G76" s="5" t="s">
        <v>55</v>
      </c>
      <c r="H76" s="20"/>
      <c r="I76" s="20"/>
      <c r="J76" s="20"/>
      <c r="K76" s="20"/>
      <c r="L76" s="20"/>
      <c r="M76" s="20"/>
      <c r="N76" s="20"/>
    </row>
    <row r="77" spans="1:14">
      <c r="A77" s="57" t="str">
        <f t="shared" si="3"/>
        <v>Management and Production</v>
      </c>
      <c r="B77" s="5"/>
      <c r="C77" s="5" t="s">
        <v>300</v>
      </c>
      <c r="D77" s="20" t="s">
        <v>301</v>
      </c>
      <c r="E77" s="5" t="s">
        <v>75</v>
      </c>
      <c r="F77" s="20"/>
      <c r="G77" s="5" t="s">
        <v>67</v>
      </c>
      <c r="H77" s="20"/>
      <c r="I77" s="20"/>
      <c r="J77" s="20"/>
      <c r="K77" s="20"/>
      <c r="L77" s="20"/>
      <c r="M77" s="20"/>
      <c r="N77" s="20"/>
    </row>
    <row r="78" spans="1:14">
      <c r="A78" s="57" t="str">
        <f t="shared" si="3"/>
        <v>Management and Production</v>
      </c>
      <c r="B78" s="5"/>
      <c r="C78" s="5" t="s">
        <v>302</v>
      </c>
      <c r="D78" s="20" t="s">
        <v>303</v>
      </c>
      <c r="E78" s="5" t="s">
        <v>75</v>
      </c>
      <c r="F78" s="20" t="s">
        <v>294</v>
      </c>
      <c r="G78" s="5" t="s">
        <v>55</v>
      </c>
      <c r="H78" s="20"/>
      <c r="I78" s="20"/>
      <c r="J78" s="20"/>
      <c r="K78" s="20"/>
      <c r="L78" s="20"/>
      <c r="M78" s="20"/>
      <c r="N78" s="20"/>
    </row>
    <row r="79" spans="1:14" ht="45">
      <c r="A79" s="57" t="str">
        <f t="shared" si="3"/>
        <v>Management and Production</v>
      </c>
      <c r="B79" s="5" t="s">
        <v>304</v>
      </c>
      <c r="C79" s="5" t="s">
        <v>305</v>
      </c>
      <c r="D79" s="20" t="s">
        <v>306</v>
      </c>
      <c r="E79" s="5" t="s">
        <v>75</v>
      </c>
      <c r="F79" s="20" t="s">
        <v>307</v>
      </c>
      <c r="G79" s="5" t="s">
        <v>67</v>
      </c>
      <c r="H79" s="20"/>
      <c r="I79" s="20"/>
      <c r="J79" s="20"/>
      <c r="K79" s="20"/>
      <c r="L79" s="20"/>
      <c r="M79" s="20"/>
      <c r="N79" s="20"/>
    </row>
    <row r="80" spans="1:14">
      <c r="A80" s="57" t="str">
        <f t="shared" si="3"/>
        <v>Management and Production</v>
      </c>
      <c r="B80" s="5"/>
      <c r="C80" s="5" t="s">
        <v>308</v>
      </c>
      <c r="D80" s="20" t="s">
        <v>309</v>
      </c>
      <c r="E80" s="5" t="s">
        <v>75</v>
      </c>
      <c r="F80" s="20" t="s">
        <v>310</v>
      </c>
      <c r="G80" s="5" t="s">
        <v>67</v>
      </c>
      <c r="H80" s="20"/>
      <c r="I80" s="20"/>
      <c r="J80" s="20"/>
      <c r="K80" s="20"/>
      <c r="L80" s="20"/>
      <c r="M80" s="20"/>
      <c r="N80" s="20"/>
    </row>
    <row r="81" spans="1:14" ht="30">
      <c r="A81" s="57" t="str">
        <f t="shared" si="3"/>
        <v>Management and Production</v>
      </c>
      <c r="B81" s="5"/>
      <c r="C81" s="5" t="s">
        <v>311</v>
      </c>
      <c r="D81" s="20" t="s">
        <v>312</v>
      </c>
      <c r="E81" s="5" t="s">
        <v>75</v>
      </c>
      <c r="F81" s="20" t="s">
        <v>313</v>
      </c>
      <c r="G81" s="5" t="s">
        <v>67</v>
      </c>
      <c r="H81" s="20"/>
      <c r="I81" s="20"/>
      <c r="J81" s="20"/>
      <c r="K81" s="20"/>
      <c r="L81" s="20"/>
      <c r="M81" s="20"/>
      <c r="N81" s="20"/>
    </row>
    <row r="82" spans="1:14">
      <c r="A82" s="18" t="str">
        <f t="shared" si="3"/>
        <v>Management and Production</v>
      </c>
      <c r="B82" s="18" t="s">
        <v>314</v>
      </c>
      <c r="C82" s="18"/>
      <c r="D82" s="53"/>
      <c r="E82" s="53"/>
      <c r="F82" s="53"/>
      <c r="G82" s="53"/>
      <c r="H82" s="53"/>
      <c r="I82" s="53"/>
      <c r="J82" s="53"/>
      <c r="K82" s="53"/>
      <c r="L82" s="53"/>
      <c r="M82" s="53"/>
      <c r="N82" s="52"/>
    </row>
    <row r="83" spans="1:14" ht="45">
      <c r="A83" s="57" t="str">
        <f t="shared" si="3"/>
        <v>Management and Production</v>
      </c>
      <c r="B83" s="5" t="s">
        <v>304</v>
      </c>
      <c r="C83" s="5" t="s">
        <v>315</v>
      </c>
      <c r="D83" s="20" t="s">
        <v>316</v>
      </c>
      <c r="E83" s="5" t="s">
        <v>75</v>
      </c>
      <c r="F83" s="20"/>
      <c r="G83" s="5" t="s">
        <v>220</v>
      </c>
      <c r="H83" s="20"/>
      <c r="I83" s="20"/>
      <c r="J83" s="20"/>
      <c r="K83" s="20"/>
      <c r="L83" s="20"/>
      <c r="M83" s="20"/>
      <c r="N83" s="20"/>
    </row>
    <row r="84" spans="1:14">
      <c r="A84" s="57" t="str">
        <f t="shared" si="3"/>
        <v>Management and Production</v>
      </c>
      <c r="B84" s="5"/>
      <c r="C84" s="5" t="s">
        <v>317</v>
      </c>
      <c r="D84" s="20" t="s">
        <v>318</v>
      </c>
      <c r="E84" s="5" t="s">
        <v>75</v>
      </c>
      <c r="F84" s="20"/>
      <c r="G84" s="5" t="s">
        <v>220</v>
      </c>
      <c r="H84" s="20"/>
      <c r="I84" s="20"/>
      <c r="J84" s="20"/>
      <c r="K84" s="20"/>
      <c r="L84" s="20"/>
      <c r="M84" s="20"/>
      <c r="N84" s="20"/>
    </row>
    <row r="85" spans="1:14" ht="30">
      <c r="A85" s="57" t="str">
        <f t="shared" si="3"/>
        <v>Management and Production</v>
      </c>
      <c r="B85" s="5"/>
      <c r="C85" s="5" t="s">
        <v>319</v>
      </c>
      <c r="D85" s="20" t="s">
        <v>320</v>
      </c>
      <c r="E85" s="5" t="s">
        <v>321</v>
      </c>
      <c r="F85" s="20"/>
      <c r="G85" s="5" t="s">
        <v>220</v>
      </c>
      <c r="H85" s="20"/>
      <c r="I85" s="20"/>
      <c r="J85" s="20"/>
      <c r="K85" s="20"/>
      <c r="L85" s="20"/>
      <c r="M85" s="20"/>
      <c r="N85" s="20"/>
    </row>
    <row r="86" spans="1:14" ht="30">
      <c r="A86" s="57" t="str">
        <f t="shared" si="3"/>
        <v>Management and Production</v>
      </c>
      <c r="B86" s="5"/>
      <c r="C86" s="5" t="s">
        <v>322</v>
      </c>
      <c r="D86" s="20" t="s">
        <v>323</v>
      </c>
      <c r="E86" s="5" t="s">
        <v>324</v>
      </c>
      <c r="F86" s="20"/>
      <c r="G86" s="5" t="s">
        <v>220</v>
      </c>
      <c r="H86" s="20"/>
      <c r="I86" s="20"/>
      <c r="J86" s="20"/>
      <c r="K86" s="20"/>
      <c r="L86" s="20"/>
      <c r="M86" s="20"/>
      <c r="N86" s="20"/>
    </row>
    <row r="87" spans="1:14" ht="30">
      <c r="A87" s="57" t="str">
        <f t="shared" si="3"/>
        <v>Management and Production</v>
      </c>
      <c r="B87" s="5" t="s">
        <v>325</v>
      </c>
      <c r="C87" s="5" t="s">
        <v>326</v>
      </c>
      <c r="D87" s="20" t="s">
        <v>327</v>
      </c>
      <c r="E87" s="5" t="s">
        <v>75</v>
      </c>
      <c r="F87" s="20" t="s">
        <v>328</v>
      </c>
      <c r="G87" s="5" t="s">
        <v>67</v>
      </c>
      <c r="H87" s="20"/>
      <c r="I87" s="20"/>
      <c r="J87" s="20"/>
      <c r="K87" s="20"/>
      <c r="L87" s="20"/>
      <c r="M87" s="20"/>
      <c r="N87" s="20"/>
    </row>
    <row r="88" spans="1:14">
      <c r="A88" s="57" t="str">
        <f t="shared" si="3"/>
        <v>Management and Production</v>
      </c>
      <c r="B88" s="5"/>
      <c r="C88" s="5" t="s">
        <v>329</v>
      </c>
      <c r="D88" s="20" t="s">
        <v>330</v>
      </c>
      <c r="E88" s="5" t="s">
        <v>331</v>
      </c>
      <c r="F88" s="20" t="s">
        <v>284</v>
      </c>
      <c r="G88" s="5" t="s">
        <v>55</v>
      </c>
      <c r="H88" s="20"/>
      <c r="I88" s="20"/>
      <c r="J88" s="20"/>
      <c r="K88" s="20"/>
      <c r="L88" s="20"/>
      <c r="M88" s="20"/>
      <c r="N88" s="20"/>
    </row>
    <row r="89" spans="1:14">
      <c r="A89" s="57" t="str">
        <f t="shared" si="3"/>
        <v>Management and Production</v>
      </c>
      <c r="B89" s="5"/>
      <c r="C89" s="5" t="s">
        <v>332</v>
      </c>
      <c r="D89" s="20" t="s">
        <v>333</v>
      </c>
      <c r="E89" s="5" t="s">
        <v>331</v>
      </c>
      <c r="F89" s="20" t="s">
        <v>284</v>
      </c>
      <c r="G89" s="5" t="s">
        <v>55</v>
      </c>
      <c r="H89" s="20"/>
      <c r="I89" s="20"/>
      <c r="J89" s="20"/>
      <c r="K89" s="20"/>
      <c r="L89" s="20"/>
      <c r="M89" s="20"/>
      <c r="N89" s="20"/>
    </row>
    <row r="90" spans="1:14">
      <c r="A90" s="57" t="str">
        <f t="shared" si="3"/>
        <v>Management and Production</v>
      </c>
      <c r="B90" s="5"/>
      <c r="C90" s="5" t="s">
        <v>334</v>
      </c>
      <c r="D90" s="20" t="s">
        <v>335</v>
      </c>
      <c r="E90" s="5"/>
      <c r="F90" s="20" t="s">
        <v>336</v>
      </c>
      <c r="G90" s="5" t="s">
        <v>67</v>
      </c>
      <c r="H90" s="20"/>
      <c r="I90" s="20"/>
      <c r="J90" s="20"/>
      <c r="K90" s="20"/>
      <c r="L90" s="20"/>
      <c r="M90" s="20"/>
      <c r="N90" s="20"/>
    </row>
    <row r="91" spans="1:14" ht="30">
      <c r="A91" s="57" t="str">
        <f t="shared" si="3"/>
        <v>Management and Production</v>
      </c>
      <c r="B91" s="5"/>
      <c r="C91" s="5" t="s">
        <v>337</v>
      </c>
      <c r="D91" s="20" t="s">
        <v>338</v>
      </c>
      <c r="E91" s="5"/>
      <c r="F91" s="20"/>
      <c r="G91" s="5" t="s">
        <v>67</v>
      </c>
      <c r="H91" s="20"/>
      <c r="I91" s="20"/>
      <c r="J91" s="20"/>
      <c r="K91" s="20"/>
      <c r="L91" s="20"/>
      <c r="M91" s="20"/>
      <c r="N91" s="20"/>
    </row>
  </sheetData>
  <autoFilter ref="A2:N91" xr:uid="{9751F6FA-7D72-4B74-8779-72D07086FCEE}"/>
  <mergeCells count="1">
    <mergeCell ref="A1:B1"/>
  </mergeCells>
  <hyperlinks>
    <hyperlink ref="A1" location="Index!A1" display="Index" xr:uid="{B879F20E-DFEA-4AF9-B78D-66651D29843A}"/>
    <hyperlink ref="A1:B1" location="Contents!A1" display="Return to Table of Contents" xr:uid="{69C998CD-6E6E-472E-9DF8-9CDA5DE53AEF}"/>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1A0FE9E0-4E59-4767-9491-D53631E03B57}">
          <x14:formula1>
            <xm:f>Lookups!$C$4:$C$10</xm:f>
          </x14:formula1>
          <xm:sqref>I4:I10 I12:I13 I83:I91 I33:I42 I58:I64 I44:I56 I74:I81 I67:I72 I16:I31</xm:sqref>
        </x14:dataValidation>
        <x14:dataValidation type="list" allowBlank="1" showInputMessage="1" showErrorMessage="1" xr:uid="{CB1C180D-42CB-4CD9-9B0F-2065857098E8}">
          <x14:formula1>
            <xm:f>Lookups!$A$4:$A$8</xm:f>
          </x14:formula1>
          <xm:sqref>G4:G10 G58:G64 G12:G13 G33:G42 G44:G56 G74:G81 G83:G91 G67:G72 G16:G31</xm:sqref>
        </x14:dataValidation>
      </x14:dataValidations>
    </ext>
  </extLs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66755-1603-4A84-B3B4-5AE98AE8AAFD}">
  <sheetPr codeName="Sheet40"/>
  <dimension ref="A1:N91"/>
  <sheetViews>
    <sheetView tabSelected="1" zoomScale="75" zoomScaleNormal="75" workbookViewId="0">
      <pane xSplit="3" ySplit="2" topLeftCell="H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customWidth="1"/>
    <col min="7" max="7" width="13.5703125" style="2" customWidth="1"/>
    <col min="8" max="8" width="50.7109375" style="58" customWidth="1"/>
    <col min="9" max="9" width="11.28515625" style="2" customWidth="1"/>
    <col min="10"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30" customHeight="1">
      <c r="A4" s="5" t="str">
        <f t="shared" ref="A4:A10" si="0">A3</f>
        <v>Soil Characteristics</v>
      </c>
      <c r="B4" s="5"/>
      <c r="C4" s="5" t="s">
        <v>52</v>
      </c>
      <c r="D4" s="20" t="s">
        <v>339</v>
      </c>
      <c r="E4" s="5" t="s">
        <v>54</v>
      </c>
      <c r="F4" s="20" t="s">
        <v>340</v>
      </c>
      <c r="G4" s="5" t="s">
        <v>55</v>
      </c>
      <c r="H4" s="20" t="s">
        <v>341</v>
      </c>
      <c r="I4" s="20" t="s">
        <v>57</v>
      </c>
      <c r="J4" s="20" t="s">
        <v>1360</v>
      </c>
      <c r="K4" s="20"/>
      <c r="L4" s="20" t="s">
        <v>976</v>
      </c>
      <c r="M4" s="20" t="s">
        <v>61</v>
      </c>
      <c r="N4" s="20"/>
    </row>
    <row r="5" spans="1:14" ht="135">
      <c r="A5" s="5" t="str">
        <f t="shared" si="0"/>
        <v>Soil Characteristics</v>
      </c>
      <c r="B5" s="5"/>
      <c r="C5" s="5" t="s">
        <v>63</v>
      </c>
      <c r="D5" s="20" t="s">
        <v>345</v>
      </c>
      <c r="E5" s="5"/>
      <c r="F5" s="20" t="s">
        <v>346</v>
      </c>
      <c r="G5" s="5" t="s">
        <v>67</v>
      </c>
      <c r="H5" s="20" t="s">
        <v>347</v>
      </c>
      <c r="I5" s="20" t="s">
        <v>69</v>
      </c>
      <c r="J5" s="20" t="s">
        <v>758</v>
      </c>
      <c r="K5" s="20"/>
      <c r="L5" s="20" t="s">
        <v>71</v>
      </c>
      <c r="M5" s="20" t="s">
        <v>72</v>
      </c>
      <c r="N5" s="20"/>
    </row>
    <row r="6" spans="1:14" ht="105">
      <c r="A6" s="5" t="str">
        <f t="shared" si="0"/>
        <v>Soil Characteristics</v>
      </c>
      <c r="B6" s="5"/>
      <c r="C6" s="5" t="s">
        <v>73</v>
      </c>
      <c r="D6" s="20" t="s">
        <v>615</v>
      </c>
      <c r="E6" s="5" t="s">
        <v>75</v>
      </c>
      <c r="F6" s="20" t="s">
        <v>351</v>
      </c>
      <c r="G6" s="5" t="s">
        <v>55</v>
      </c>
      <c r="H6" s="20" t="s">
        <v>352</v>
      </c>
      <c r="I6" s="20" t="s">
        <v>57</v>
      </c>
      <c r="J6" s="20" t="s">
        <v>1079</v>
      </c>
      <c r="K6" s="20"/>
      <c r="L6" s="20" t="s">
        <v>79</v>
      </c>
      <c r="M6" s="20" t="s">
        <v>80</v>
      </c>
      <c r="N6" s="20"/>
    </row>
    <row r="7" spans="1:14" ht="195">
      <c r="A7" s="5" t="str">
        <f t="shared" si="0"/>
        <v>Soil Characteristics</v>
      </c>
      <c r="B7" s="5"/>
      <c r="C7" s="5" t="s">
        <v>81</v>
      </c>
      <c r="D7" s="20" t="s">
        <v>355</v>
      </c>
      <c r="E7" s="5" t="s">
        <v>75</v>
      </c>
      <c r="F7" s="20" t="s">
        <v>351</v>
      </c>
      <c r="G7" s="5" t="s">
        <v>55</v>
      </c>
      <c r="H7" s="20" t="s">
        <v>83</v>
      </c>
      <c r="I7" s="20" t="s">
        <v>57</v>
      </c>
      <c r="J7" s="20"/>
      <c r="K7" s="20"/>
      <c r="L7" s="20" t="s">
        <v>86</v>
      </c>
      <c r="M7" s="20" t="s">
        <v>87</v>
      </c>
      <c r="N7" s="20"/>
    </row>
    <row r="8" spans="1:14" ht="30">
      <c r="A8" s="5" t="str">
        <f t="shared" si="0"/>
        <v>Soil Characteristics</v>
      </c>
      <c r="B8" s="5"/>
      <c r="C8" s="5" t="s">
        <v>358</v>
      </c>
      <c r="D8" s="20" t="s">
        <v>359</v>
      </c>
      <c r="E8" s="20" t="s">
        <v>360</v>
      </c>
      <c r="F8" s="20"/>
      <c r="G8" s="5" t="s">
        <v>55</v>
      </c>
      <c r="H8" s="20"/>
      <c r="I8" s="20"/>
      <c r="J8" s="20"/>
      <c r="K8" s="20"/>
      <c r="L8" s="20"/>
      <c r="M8" s="20"/>
      <c r="N8" s="20"/>
    </row>
    <row r="9" spans="1:14" ht="75">
      <c r="A9" s="5" t="str">
        <f>A7</f>
        <v>Soil Characteristics</v>
      </c>
      <c r="B9" s="5"/>
      <c r="C9" s="5" t="s">
        <v>88</v>
      </c>
      <c r="D9" s="20" t="s">
        <v>89</v>
      </c>
      <c r="E9" s="5" t="s">
        <v>90</v>
      </c>
      <c r="F9" s="20" t="s">
        <v>91</v>
      </c>
      <c r="G9" s="5" t="s">
        <v>55</v>
      </c>
      <c r="H9" s="20" t="s">
        <v>92</v>
      </c>
      <c r="I9" s="20" t="s">
        <v>69</v>
      </c>
      <c r="J9" s="20"/>
      <c r="K9" s="20"/>
      <c r="L9" s="20" t="s">
        <v>95</v>
      </c>
      <c r="M9" s="20" t="s">
        <v>96</v>
      </c>
      <c r="N9" s="20"/>
    </row>
    <row r="10" spans="1:14" ht="75">
      <c r="A10" s="5" t="str">
        <f t="shared" si="0"/>
        <v>Soil Characteristics</v>
      </c>
      <c r="B10" s="5"/>
      <c r="C10" s="5" t="s">
        <v>97</v>
      </c>
      <c r="D10" s="20" t="s">
        <v>98</v>
      </c>
      <c r="E10" s="5" t="s">
        <v>75</v>
      </c>
      <c r="F10" s="20" t="s">
        <v>99</v>
      </c>
      <c r="G10" s="5" t="s">
        <v>67</v>
      </c>
      <c r="H10" s="20" t="s">
        <v>100</v>
      </c>
      <c r="I10" s="20" t="s">
        <v>101</v>
      </c>
      <c r="J10" s="20"/>
      <c r="K10" s="20"/>
      <c r="L10" s="20" t="s">
        <v>103</v>
      </c>
      <c r="M10" s="20" t="s">
        <v>104</v>
      </c>
      <c r="N10" s="20"/>
    </row>
    <row r="11" spans="1:14">
      <c r="A11" s="9" t="s">
        <v>105</v>
      </c>
      <c r="B11" s="22"/>
      <c r="C11" s="22"/>
      <c r="D11" s="49"/>
      <c r="E11" s="22"/>
      <c r="F11" s="22"/>
      <c r="G11" s="22"/>
      <c r="H11" s="49"/>
      <c r="I11" s="22"/>
      <c r="J11" s="49"/>
      <c r="K11" s="49"/>
      <c r="L11" s="49"/>
      <c r="M11" s="49"/>
      <c r="N11" s="22"/>
    </row>
    <row r="12" spans="1:14" ht="120">
      <c r="A12" s="5" t="str">
        <f>A11</f>
        <v>Terrain</v>
      </c>
      <c r="B12" s="5"/>
      <c r="C12" s="5" t="s">
        <v>107</v>
      </c>
      <c r="D12" s="20" t="s">
        <v>365</v>
      </c>
      <c r="E12" s="5" t="s">
        <v>109</v>
      </c>
      <c r="F12" s="20" t="s">
        <v>351</v>
      </c>
      <c r="G12" s="5" t="s">
        <v>55</v>
      </c>
      <c r="H12" s="20" t="s">
        <v>110</v>
      </c>
      <c r="I12" s="20" t="s">
        <v>111</v>
      </c>
      <c r="J12" s="20"/>
      <c r="K12" s="20"/>
      <c r="L12" s="20" t="s">
        <v>114</v>
      </c>
      <c r="M12" s="20" t="s">
        <v>115</v>
      </c>
      <c r="N12" s="20"/>
    </row>
    <row r="13" spans="1:14" ht="60">
      <c r="A13" s="5" t="str">
        <f>A12</f>
        <v>Terrain</v>
      </c>
      <c r="B13" s="5"/>
      <c r="C13" s="5" t="s">
        <v>116</v>
      </c>
      <c r="D13" s="20" t="s">
        <v>117</v>
      </c>
      <c r="E13" s="5" t="s">
        <v>75</v>
      </c>
      <c r="F13" s="20" t="s">
        <v>118</v>
      </c>
      <c r="G13" s="5" t="s">
        <v>67</v>
      </c>
      <c r="H13" s="20" t="s">
        <v>119</v>
      </c>
      <c r="I13" s="20" t="s">
        <v>101</v>
      </c>
      <c r="J13" s="20"/>
      <c r="K13" s="20"/>
      <c r="L13" s="20" t="s">
        <v>121</v>
      </c>
      <c r="M13" s="20" t="s">
        <v>122</v>
      </c>
      <c r="N13" s="20"/>
    </row>
    <row r="14" spans="1:14">
      <c r="A14" s="9" t="s">
        <v>123</v>
      </c>
      <c r="B14" s="22"/>
      <c r="C14" s="22"/>
      <c r="D14" s="45"/>
      <c r="E14" s="9"/>
      <c r="F14" s="9"/>
      <c r="G14" s="9"/>
      <c r="H14" s="45"/>
      <c r="I14" s="9"/>
      <c r="J14" s="45"/>
      <c r="K14" s="45"/>
      <c r="L14" s="45"/>
      <c r="M14" s="45"/>
      <c r="N14" s="9"/>
    </row>
    <row r="15" spans="1:14">
      <c r="A15" s="52" t="str">
        <f>A14</f>
        <v>Climate and weather</v>
      </c>
      <c r="B15" s="18" t="s">
        <v>124</v>
      </c>
      <c r="C15" s="18"/>
      <c r="D15" s="53"/>
      <c r="E15" s="53"/>
      <c r="F15" s="53"/>
      <c r="G15" s="53"/>
      <c r="H15" s="53"/>
      <c r="I15" s="53"/>
      <c r="J15" s="53"/>
      <c r="K15" s="53"/>
      <c r="L15" s="53"/>
      <c r="M15" s="53"/>
      <c r="N15" s="52"/>
    </row>
    <row r="16" spans="1:14" ht="30">
      <c r="A16" s="5" t="str">
        <f>A15</f>
        <v>Climate and weather</v>
      </c>
      <c r="B16" s="5" t="s">
        <v>125</v>
      </c>
      <c r="C16" s="5" t="s">
        <v>126</v>
      </c>
      <c r="D16" s="20" t="s">
        <v>127</v>
      </c>
      <c r="E16" s="5" t="s">
        <v>128</v>
      </c>
      <c r="F16" s="20" t="s">
        <v>129</v>
      </c>
      <c r="G16" s="5" t="s">
        <v>55</v>
      </c>
      <c r="H16" s="20"/>
      <c r="I16" s="20"/>
      <c r="J16" s="20"/>
      <c r="K16" s="20"/>
      <c r="L16" s="20"/>
      <c r="M16" s="20"/>
      <c r="N16" s="20"/>
    </row>
    <row r="17" spans="1:14" ht="30">
      <c r="A17" s="5" t="s">
        <v>123</v>
      </c>
      <c r="B17" s="5"/>
      <c r="C17" s="5" t="s">
        <v>131</v>
      </c>
      <c r="D17" s="20" t="s">
        <v>132</v>
      </c>
      <c r="E17" s="5" t="s">
        <v>65</v>
      </c>
      <c r="F17" s="20" t="s">
        <v>133</v>
      </c>
      <c r="G17" s="5" t="s">
        <v>55</v>
      </c>
      <c r="H17" s="20"/>
      <c r="I17" s="20"/>
      <c r="J17" s="20"/>
      <c r="K17" s="20"/>
      <c r="L17" s="20"/>
      <c r="M17" s="20"/>
      <c r="N17" s="20"/>
    </row>
    <row r="18" spans="1:14" ht="45">
      <c r="A18" s="5" t="s">
        <v>123</v>
      </c>
      <c r="B18" s="5"/>
      <c r="C18" s="5" t="s">
        <v>135</v>
      </c>
      <c r="D18" s="20" t="s">
        <v>136</v>
      </c>
      <c r="E18" s="5" t="s">
        <v>65</v>
      </c>
      <c r="F18" s="20" t="s">
        <v>137</v>
      </c>
      <c r="G18" s="5" t="s">
        <v>55</v>
      </c>
      <c r="H18" s="20"/>
      <c r="I18" s="20"/>
      <c r="J18" s="20"/>
      <c r="K18" s="20"/>
      <c r="L18" s="20"/>
      <c r="M18" s="20"/>
      <c r="N18" s="20"/>
    </row>
    <row r="19" spans="1:14" ht="45">
      <c r="A19" s="5" t="s">
        <v>123</v>
      </c>
      <c r="B19" s="5"/>
      <c r="C19" s="5" t="s">
        <v>139</v>
      </c>
      <c r="D19" s="20" t="s">
        <v>140</v>
      </c>
      <c r="E19" s="5" t="s">
        <v>75</v>
      </c>
      <c r="F19" s="20"/>
      <c r="G19" s="5" t="s">
        <v>55</v>
      </c>
      <c r="H19" s="20"/>
      <c r="I19" s="20"/>
      <c r="J19" s="20"/>
      <c r="K19" s="20"/>
      <c r="L19" s="20"/>
      <c r="M19" s="20"/>
      <c r="N19" s="20"/>
    </row>
    <row r="20" spans="1:14" ht="45">
      <c r="A20" s="5" t="s">
        <v>123</v>
      </c>
      <c r="B20" s="5"/>
      <c r="C20" s="5" t="s">
        <v>142</v>
      </c>
      <c r="D20" s="20" t="s">
        <v>143</v>
      </c>
      <c r="E20" s="5" t="s">
        <v>75</v>
      </c>
      <c r="F20" s="20"/>
      <c r="G20" s="5" t="s">
        <v>55</v>
      </c>
      <c r="H20" s="20"/>
      <c r="I20" s="20"/>
      <c r="J20" s="20"/>
      <c r="K20" s="20"/>
      <c r="L20" s="20"/>
      <c r="M20" s="20"/>
      <c r="N20" s="20"/>
    </row>
    <row r="21" spans="1:14" ht="240">
      <c r="A21" s="5" t="str">
        <f>A18</f>
        <v>Climate and weather</v>
      </c>
      <c r="B21" s="5" t="s">
        <v>145</v>
      </c>
      <c r="C21" s="5" t="s">
        <v>146</v>
      </c>
      <c r="D21" s="20" t="s">
        <v>147</v>
      </c>
      <c r="E21" s="5" t="s">
        <v>148</v>
      </c>
      <c r="F21" s="20"/>
      <c r="G21" s="5" t="s">
        <v>55</v>
      </c>
      <c r="H21" s="31" t="s">
        <v>380</v>
      </c>
      <c r="I21" s="20"/>
      <c r="J21" s="20" t="s">
        <v>1361</v>
      </c>
      <c r="K21" s="20"/>
      <c r="L21" s="20"/>
      <c r="M21" s="20"/>
      <c r="N21" s="20"/>
    </row>
    <row r="22" spans="1:14">
      <c r="A22" s="5" t="str">
        <f>A20</f>
        <v>Climate and weather</v>
      </c>
      <c r="B22" s="5" t="s">
        <v>145</v>
      </c>
      <c r="C22" s="5" t="s">
        <v>383</v>
      </c>
      <c r="D22" s="20" t="s">
        <v>384</v>
      </c>
      <c r="E22" s="5" t="s">
        <v>153</v>
      </c>
      <c r="F22" s="20"/>
      <c r="G22" s="5" t="s">
        <v>55</v>
      </c>
      <c r="H22" s="31"/>
      <c r="I22" s="20"/>
      <c r="J22" s="2"/>
      <c r="K22" s="20"/>
      <c r="L22" s="20"/>
      <c r="M22" s="20"/>
      <c r="N22" s="20"/>
    </row>
    <row r="23" spans="1:14" ht="30">
      <c r="A23" s="5" t="str">
        <f>A21</f>
        <v>Climate and weather</v>
      </c>
      <c r="B23" s="5" t="s">
        <v>145</v>
      </c>
      <c r="C23" s="5" t="s">
        <v>151</v>
      </c>
      <c r="D23" s="20" t="s">
        <v>152</v>
      </c>
      <c r="E23" s="5" t="s">
        <v>153</v>
      </c>
      <c r="F23" s="20" t="s">
        <v>154</v>
      </c>
      <c r="G23" s="5" t="s">
        <v>55</v>
      </c>
      <c r="H23" s="20"/>
      <c r="I23" s="20"/>
      <c r="J23" s="20"/>
      <c r="K23" s="20"/>
      <c r="L23" s="20"/>
      <c r="M23" s="20"/>
      <c r="N23" s="20"/>
    </row>
    <row r="24" spans="1:14">
      <c r="A24" s="5" t="str">
        <f t="shared" ref="A24:A42" si="1">A23</f>
        <v>Climate and weather</v>
      </c>
      <c r="B24" s="5" t="s">
        <v>145</v>
      </c>
      <c r="C24" s="5" t="s">
        <v>156</v>
      </c>
      <c r="D24" s="20" t="s">
        <v>157</v>
      </c>
      <c r="E24" s="5" t="s">
        <v>153</v>
      </c>
      <c r="F24" s="20"/>
      <c r="G24" s="5" t="s">
        <v>67</v>
      </c>
      <c r="H24" s="20"/>
      <c r="I24" s="20"/>
      <c r="J24" s="20"/>
      <c r="K24" s="20"/>
      <c r="L24" s="20"/>
      <c r="M24" s="20"/>
      <c r="N24" s="20"/>
    </row>
    <row r="25" spans="1:14">
      <c r="A25" s="5" t="str">
        <f t="shared" si="1"/>
        <v>Climate and weather</v>
      </c>
      <c r="B25" s="5" t="s">
        <v>145</v>
      </c>
      <c r="C25" s="5" t="s">
        <v>158</v>
      </c>
      <c r="D25" s="20" t="s">
        <v>159</v>
      </c>
      <c r="E25" s="5" t="s">
        <v>153</v>
      </c>
      <c r="F25" s="20"/>
      <c r="G25" s="5" t="s">
        <v>67</v>
      </c>
      <c r="H25" s="20"/>
      <c r="I25" s="20"/>
      <c r="J25" s="20"/>
      <c r="K25" s="20"/>
      <c r="L25" s="20"/>
      <c r="M25" s="20"/>
      <c r="N25" s="20"/>
    </row>
    <row r="26" spans="1:14" ht="60">
      <c r="A26" s="5" t="str">
        <f>A25</f>
        <v>Climate and weather</v>
      </c>
      <c r="B26" s="5" t="s">
        <v>145</v>
      </c>
      <c r="C26" s="5" t="s">
        <v>391</v>
      </c>
      <c r="D26" s="20" t="s">
        <v>392</v>
      </c>
      <c r="E26" s="5" t="s">
        <v>153</v>
      </c>
      <c r="F26" s="20"/>
      <c r="G26" s="5" t="s">
        <v>67</v>
      </c>
      <c r="H26" s="20"/>
      <c r="I26" s="20"/>
      <c r="J26" s="20"/>
      <c r="K26" s="20"/>
      <c r="L26" s="20"/>
      <c r="M26" s="20"/>
      <c r="N26" s="20"/>
    </row>
    <row r="27" spans="1:14" ht="45">
      <c r="A27" s="5" t="str">
        <f>A26</f>
        <v>Climate and weather</v>
      </c>
      <c r="B27" s="5" t="s">
        <v>393</v>
      </c>
      <c r="C27" s="5"/>
      <c r="D27" s="20" t="s">
        <v>394</v>
      </c>
      <c r="E27" s="5" t="s">
        <v>395</v>
      </c>
      <c r="F27" s="20"/>
      <c r="G27" s="5" t="s">
        <v>67</v>
      </c>
      <c r="H27" s="20"/>
      <c r="I27" s="20"/>
      <c r="J27" s="20"/>
      <c r="K27" s="20"/>
      <c r="L27" s="20"/>
      <c r="M27" s="20"/>
      <c r="N27" s="20"/>
    </row>
    <row r="28" spans="1:14" ht="45">
      <c r="A28" s="5" t="str">
        <f>A25</f>
        <v>Climate and weather</v>
      </c>
      <c r="B28" s="5" t="s">
        <v>396</v>
      </c>
      <c r="C28" s="5" t="s">
        <v>160</v>
      </c>
      <c r="D28" s="20" t="s">
        <v>161</v>
      </c>
      <c r="E28" s="5" t="s">
        <v>162</v>
      </c>
      <c r="F28" s="20" t="s">
        <v>397</v>
      </c>
      <c r="G28" s="5" t="s">
        <v>55</v>
      </c>
      <c r="H28" s="20"/>
      <c r="I28" s="20" t="s">
        <v>111</v>
      </c>
      <c r="J28" s="20" t="s">
        <v>1362</v>
      </c>
      <c r="K28" s="20"/>
      <c r="L28" s="20"/>
      <c r="M28" s="20"/>
      <c r="N28" s="20"/>
    </row>
    <row r="29" spans="1:14" ht="60">
      <c r="A29" s="5" t="str">
        <f>A26</f>
        <v>Climate and weather</v>
      </c>
      <c r="B29" s="5" t="s">
        <v>396</v>
      </c>
      <c r="C29" s="5" t="s">
        <v>400</v>
      </c>
      <c r="D29" s="20"/>
      <c r="E29" s="5" t="s">
        <v>400</v>
      </c>
      <c r="F29" s="20" t="s">
        <v>397</v>
      </c>
      <c r="G29" s="5" t="s">
        <v>55</v>
      </c>
      <c r="H29" s="20" t="s">
        <v>401</v>
      </c>
      <c r="I29" s="20"/>
      <c r="J29" s="20"/>
      <c r="L29" s="20"/>
      <c r="M29" s="20"/>
      <c r="N29" s="20"/>
    </row>
    <row r="30" spans="1:14" ht="45">
      <c r="A30" s="5" t="str">
        <f>A28</f>
        <v>Climate and weather</v>
      </c>
      <c r="B30" s="5" t="s">
        <v>396</v>
      </c>
      <c r="C30" s="5" t="s">
        <v>164</v>
      </c>
      <c r="D30" s="20" t="s">
        <v>165</v>
      </c>
      <c r="E30" s="5" t="s">
        <v>75</v>
      </c>
      <c r="F30" s="20" t="s">
        <v>166</v>
      </c>
      <c r="G30" s="5" t="s">
        <v>55</v>
      </c>
      <c r="H30" s="20"/>
      <c r="I30" s="20"/>
      <c r="J30" s="20"/>
      <c r="K30" s="20"/>
      <c r="L30" s="20"/>
      <c r="M30" s="20"/>
      <c r="N30" s="20"/>
    </row>
    <row r="31" spans="1:14" ht="45" collapsed="1">
      <c r="A31" s="5" t="str">
        <f t="shared" si="1"/>
        <v>Climate and weather</v>
      </c>
      <c r="B31" s="5" t="s">
        <v>168</v>
      </c>
      <c r="C31" s="5" t="s">
        <v>169</v>
      </c>
      <c r="D31" s="20" t="s">
        <v>170</v>
      </c>
      <c r="E31" s="5" t="s">
        <v>75</v>
      </c>
      <c r="F31" s="20" t="s">
        <v>171</v>
      </c>
      <c r="G31" s="5" t="s">
        <v>55</v>
      </c>
      <c r="H31" s="20"/>
      <c r="I31" s="20"/>
      <c r="J31" s="20"/>
      <c r="K31" s="20"/>
      <c r="L31" s="20"/>
      <c r="M31" s="20"/>
      <c r="N31" s="20"/>
    </row>
    <row r="32" spans="1:14">
      <c r="A32" s="52" t="str">
        <f t="shared" si="1"/>
        <v>Climate and weather</v>
      </c>
      <c r="B32" s="18" t="s">
        <v>173</v>
      </c>
      <c r="C32" s="18"/>
      <c r="D32" s="53"/>
      <c r="E32" s="53"/>
      <c r="F32" s="53"/>
      <c r="G32" s="53"/>
      <c r="H32" s="53"/>
      <c r="I32" s="53"/>
      <c r="J32" s="53"/>
      <c r="K32" s="53"/>
      <c r="L32" s="53"/>
      <c r="M32" s="53"/>
      <c r="N32" s="52"/>
    </row>
    <row r="33" spans="1:14" ht="30">
      <c r="A33" s="5" t="str">
        <f t="shared" si="1"/>
        <v>Climate and weather</v>
      </c>
      <c r="B33" s="5" t="s">
        <v>174</v>
      </c>
      <c r="C33" s="5" t="s">
        <v>175</v>
      </c>
      <c r="D33" s="20" t="s">
        <v>176</v>
      </c>
      <c r="E33" s="5" t="s">
        <v>128</v>
      </c>
      <c r="F33" s="20" t="s">
        <v>177</v>
      </c>
      <c r="G33" s="5" t="s">
        <v>55</v>
      </c>
      <c r="H33" s="20"/>
      <c r="I33" s="20"/>
      <c r="J33" s="20"/>
      <c r="K33" s="20"/>
      <c r="L33" s="20"/>
      <c r="M33" s="20"/>
      <c r="N33" s="20"/>
    </row>
    <row r="34" spans="1:14" ht="45">
      <c r="A34" s="5" t="str">
        <f t="shared" si="1"/>
        <v>Climate and weather</v>
      </c>
      <c r="B34" s="5" t="s">
        <v>174</v>
      </c>
      <c r="C34" s="5" t="s">
        <v>179</v>
      </c>
      <c r="D34" s="20" t="s">
        <v>180</v>
      </c>
      <c r="E34" s="5" t="s">
        <v>181</v>
      </c>
      <c r="F34" s="20" t="s">
        <v>182</v>
      </c>
      <c r="G34" s="5" t="s">
        <v>67</v>
      </c>
      <c r="H34" s="20"/>
      <c r="I34" s="20"/>
      <c r="J34" s="20"/>
      <c r="K34" s="20"/>
      <c r="L34" s="20"/>
      <c r="M34" s="20"/>
      <c r="N34" s="20"/>
    </row>
    <row r="35" spans="1:14" ht="45">
      <c r="A35" s="5" t="str">
        <f t="shared" si="1"/>
        <v>Climate and weather</v>
      </c>
      <c r="B35" s="5" t="s">
        <v>184</v>
      </c>
      <c r="C35" s="5" t="s">
        <v>185</v>
      </c>
      <c r="D35" s="20" t="s">
        <v>186</v>
      </c>
      <c r="E35" s="5" t="s">
        <v>181</v>
      </c>
      <c r="F35" s="20"/>
      <c r="G35" s="5" t="s">
        <v>55</v>
      </c>
      <c r="H35" s="20"/>
      <c r="I35" s="20"/>
      <c r="J35" s="20"/>
      <c r="K35" s="20"/>
      <c r="L35" s="20"/>
      <c r="M35" s="20"/>
      <c r="N35" s="20"/>
    </row>
    <row r="36" spans="1:14" ht="45">
      <c r="A36" s="5" t="str">
        <f t="shared" si="1"/>
        <v>Climate and weather</v>
      </c>
      <c r="B36" s="5" t="s">
        <v>184</v>
      </c>
      <c r="C36" s="5" t="s">
        <v>187</v>
      </c>
      <c r="D36" s="20" t="s">
        <v>188</v>
      </c>
      <c r="E36" s="5" t="s">
        <v>181</v>
      </c>
      <c r="F36" s="20"/>
      <c r="G36" s="5" t="s">
        <v>55</v>
      </c>
      <c r="H36" s="20"/>
      <c r="I36" s="20"/>
      <c r="J36" s="20"/>
      <c r="K36" s="20"/>
      <c r="L36" s="20"/>
      <c r="M36" s="20"/>
      <c r="N36" s="20"/>
    </row>
    <row r="37" spans="1:14" ht="30">
      <c r="A37" s="5" t="str">
        <f t="shared" si="1"/>
        <v>Climate and weather</v>
      </c>
      <c r="B37" s="5" t="s">
        <v>184</v>
      </c>
      <c r="C37" s="5" t="s">
        <v>192</v>
      </c>
      <c r="D37" s="20" t="s">
        <v>193</v>
      </c>
      <c r="E37" s="5" t="s">
        <v>75</v>
      </c>
      <c r="F37" s="20" t="s">
        <v>194</v>
      </c>
      <c r="G37" s="5" t="s">
        <v>67</v>
      </c>
      <c r="H37" s="20"/>
      <c r="I37" s="20"/>
      <c r="J37" s="20"/>
      <c r="K37" s="20"/>
      <c r="L37" s="20"/>
      <c r="M37" s="20"/>
      <c r="N37" s="20"/>
    </row>
    <row r="38" spans="1:14" ht="45">
      <c r="A38" s="5" t="str">
        <f t="shared" si="1"/>
        <v>Climate and weather</v>
      </c>
      <c r="B38" s="5" t="s">
        <v>196</v>
      </c>
      <c r="C38" s="5" t="s">
        <v>197</v>
      </c>
      <c r="D38" s="20" t="s">
        <v>198</v>
      </c>
      <c r="E38" s="5" t="s">
        <v>181</v>
      </c>
      <c r="F38" s="20"/>
      <c r="G38" s="5" t="s">
        <v>55</v>
      </c>
      <c r="H38" s="20"/>
      <c r="I38" s="20"/>
      <c r="J38" s="20"/>
      <c r="K38" s="20"/>
      <c r="L38" s="20"/>
      <c r="M38" s="20"/>
      <c r="N38" s="20"/>
    </row>
    <row r="39" spans="1:14" ht="45">
      <c r="A39" s="5" t="str">
        <f t="shared" si="1"/>
        <v>Climate and weather</v>
      </c>
      <c r="B39" s="5" t="s">
        <v>196</v>
      </c>
      <c r="C39" s="5" t="s">
        <v>201</v>
      </c>
      <c r="D39" s="20" t="s">
        <v>202</v>
      </c>
      <c r="E39" s="5" t="s">
        <v>181</v>
      </c>
      <c r="F39" s="20"/>
      <c r="G39" s="5" t="s">
        <v>55</v>
      </c>
      <c r="H39" s="20"/>
      <c r="I39" s="20"/>
      <c r="J39" s="20"/>
      <c r="K39" s="20"/>
      <c r="L39" s="20"/>
      <c r="M39" s="20"/>
      <c r="N39" s="20"/>
    </row>
    <row r="40" spans="1:14" ht="30">
      <c r="A40" s="5" t="str">
        <f t="shared" si="1"/>
        <v>Climate and weather</v>
      </c>
      <c r="B40" s="5" t="s">
        <v>196</v>
      </c>
      <c r="C40" s="5" t="s">
        <v>418</v>
      </c>
      <c r="D40" s="20" t="s">
        <v>419</v>
      </c>
      <c r="E40" s="5" t="s">
        <v>153</v>
      </c>
      <c r="F40" s="20" t="s">
        <v>420</v>
      </c>
      <c r="G40" s="5" t="s">
        <v>55</v>
      </c>
      <c r="H40" s="20"/>
      <c r="I40" s="20"/>
      <c r="J40" s="20"/>
      <c r="K40" s="20"/>
      <c r="L40" s="20"/>
      <c r="M40" s="20"/>
      <c r="N40" s="20"/>
    </row>
    <row r="41" spans="1:14" ht="45">
      <c r="A41" s="5" t="str">
        <f>A39</f>
        <v>Climate and weather</v>
      </c>
      <c r="B41" s="5" t="s">
        <v>204</v>
      </c>
      <c r="C41" s="5" t="s">
        <v>205</v>
      </c>
      <c r="D41" s="20" t="s">
        <v>206</v>
      </c>
      <c r="E41" s="5" t="s">
        <v>181</v>
      </c>
      <c r="F41" s="20" t="s">
        <v>207</v>
      </c>
      <c r="G41" s="5" t="s">
        <v>67</v>
      </c>
      <c r="H41" s="20"/>
      <c r="I41" s="20"/>
      <c r="J41" s="20"/>
      <c r="K41" s="20"/>
      <c r="L41" s="20"/>
      <c r="M41" s="20"/>
      <c r="N41" s="20"/>
    </row>
    <row r="42" spans="1:14" ht="30">
      <c r="A42" s="5" t="str">
        <f t="shared" si="1"/>
        <v>Climate and weather</v>
      </c>
      <c r="B42" s="5" t="s">
        <v>209</v>
      </c>
      <c r="C42" s="5" t="s">
        <v>210</v>
      </c>
      <c r="D42" s="20" t="s">
        <v>211</v>
      </c>
      <c r="E42" s="5" t="s">
        <v>181</v>
      </c>
      <c r="F42" s="20" t="s">
        <v>207</v>
      </c>
      <c r="G42" s="5" t="s">
        <v>67</v>
      </c>
      <c r="H42" s="20"/>
      <c r="I42" s="20"/>
      <c r="J42" s="20"/>
      <c r="K42" s="20"/>
      <c r="L42" s="20"/>
      <c r="M42" s="20"/>
      <c r="N42" s="20"/>
    </row>
    <row r="43" spans="1:14">
      <c r="A43" s="9" t="s">
        <v>213</v>
      </c>
      <c r="B43" s="22"/>
      <c r="C43" s="22"/>
      <c r="D43" s="45"/>
      <c r="E43" s="9"/>
      <c r="F43" s="9"/>
      <c r="G43" s="9"/>
      <c r="H43" s="45"/>
      <c r="I43" s="9"/>
      <c r="J43" s="45"/>
      <c r="K43" s="45"/>
      <c r="L43" s="45"/>
      <c r="M43" s="45"/>
      <c r="N43" s="9"/>
    </row>
    <row r="44" spans="1:14" ht="60">
      <c r="A44" s="5" t="str">
        <f>A49</f>
        <v xml:space="preserve">Plant Characteristics </v>
      </c>
      <c r="B44" s="5" t="s">
        <v>214</v>
      </c>
      <c r="C44" s="5" t="s">
        <v>215</v>
      </c>
      <c r="D44" s="20" t="s">
        <v>216</v>
      </c>
      <c r="E44" s="5" t="s">
        <v>75</v>
      </c>
      <c r="F44" s="31"/>
      <c r="G44" s="5" t="s">
        <v>67</v>
      </c>
      <c r="H44" s="31"/>
      <c r="I44" s="31"/>
      <c r="J44" s="31"/>
      <c r="K44" s="31"/>
      <c r="L44" s="31"/>
      <c r="M44" s="31"/>
      <c r="N44" s="31"/>
    </row>
    <row r="45" spans="1:14" ht="30">
      <c r="A45" s="5" t="str">
        <f>A56</f>
        <v xml:space="preserve">Plant Characteristics </v>
      </c>
      <c r="B45" s="5" t="s">
        <v>214</v>
      </c>
      <c r="C45" s="5" t="s">
        <v>217</v>
      </c>
      <c r="D45" s="20" t="s">
        <v>218</v>
      </c>
      <c r="E45" s="5" t="s">
        <v>75</v>
      </c>
      <c r="F45" s="31" t="s">
        <v>219</v>
      </c>
      <c r="G45" s="5" t="s">
        <v>220</v>
      </c>
      <c r="H45" s="31"/>
      <c r="I45" s="31"/>
      <c r="J45" s="31"/>
      <c r="K45" s="31"/>
      <c r="L45" s="31"/>
      <c r="M45" s="31"/>
      <c r="N45" s="31"/>
    </row>
    <row r="46" spans="1:14">
      <c r="A46" s="5" t="str">
        <f>A45</f>
        <v xml:space="preserve">Plant Characteristics </v>
      </c>
      <c r="B46" s="5" t="s">
        <v>214</v>
      </c>
      <c r="C46" s="5" t="s">
        <v>221</v>
      </c>
      <c r="D46" s="20" t="s">
        <v>222</v>
      </c>
      <c r="E46" s="5" t="s">
        <v>75</v>
      </c>
      <c r="F46" s="31" t="s">
        <v>219</v>
      </c>
      <c r="G46" s="5" t="s">
        <v>220</v>
      </c>
      <c r="H46" s="31"/>
      <c r="I46" s="31"/>
      <c r="J46" s="31"/>
      <c r="K46" s="31"/>
      <c r="L46" s="31"/>
      <c r="M46" s="31"/>
      <c r="N46" s="31"/>
    </row>
    <row r="47" spans="1:14" ht="30">
      <c r="A47" s="5" t="str">
        <f>A50</f>
        <v xml:space="preserve">Plant Characteristics </v>
      </c>
      <c r="B47" s="5" t="s">
        <v>214</v>
      </c>
      <c r="C47" s="5" t="s">
        <v>223</v>
      </c>
      <c r="D47" s="20" t="s">
        <v>224</v>
      </c>
      <c r="E47" s="5" t="s">
        <v>75</v>
      </c>
      <c r="F47" s="31" t="s">
        <v>225</v>
      </c>
      <c r="G47" s="5" t="s">
        <v>220</v>
      </c>
      <c r="H47" s="31"/>
      <c r="I47" s="31"/>
      <c r="J47" s="31"/>
      <c r="K47" s="31"/>
      <c r="L47" s="31"/>
      <c r="M47" s="31"/>
      <c r="N47" s="31"/>
    </row>
    <row r="48" spans="1:14" ht="45">
      <c r="A48" s="5" t="str">
        <f>A43</f>
        <v xml:space="preserve">Plant Characteristics </v>
      </c>
      <c r="B48" s="5" t="s">
        <v>226</v>
      </c>
      <c r="C48" s="5" t="s">
        <v>227</v>
      </c>
      <c r="D48" s="20" t="s">
        <v>228</v>
      </c>
      <c r="E48" s="5" t="s">
        <v>75</v>
      </c>
      <c r="F48" s="31" t="s">
        <v>229</v>
      </c>
      <c r="G48" s="5" t="s">
        <v>67</v>
      </c>
      <c r="H48" s="31"/>
      <c r="I48" s="31"/>
      <c r="J48" s="31" t="s">
        <v>1363</v>
      </c>
      <c r="K48" s="31"/>
      <c r="L48" s="31"/>
      <c r="M48" s="31"/>
      <c r="N48" s="31"/>
    </row>
    <row r="49" spans="1:14">
      <c r="A49" s="5" t="str">
        <f>A48</f>
        <v xml:space="preserve">Plant Characteristics </v>
      </c>
      <c r="B49" s="5" t="s">
        <v>226</v>
      </c>
      <c r="C49" s="5" t="s">
        <v>230</v>
      </c>
      <c r="D49" s="20" t="s">
        <v>231</v>
      </c>
      <c r="E49" s="5" t="s">
        <v>232</v>
      </c>
      <c r="F49" s="31"/>
      <c r="G49" s="5" t="s">
        <v>55</v>
      </c>
      <c r="H49" s="31"/>
      <c r="I49" s="31"/>
      <c r="J49" s="31"/>
      <c r="K49" s="31"/>
      <c r="L49" s="31"/>
      <c r="M49" s="31"/>
      <c r="N49" s="31"/>
    </row>
    <row r="50" spans="1:14">
      <c r="A50" s="5" t="str">
        <f>A44</f>
        <v xml:space="preserve">Plant Characteristics </v>
      </c>
      <c r="B50" s="5" t="s">
        <v>226</v>
      </c>
      <c r="C50" s="5" t="s">
        <v>233</v>
      </c>
      <c r="D50" s="20" t="s">
        <v>234</v>
      </c>
      <c r="E50" s="20" t="s">
        <v>75</v>
      </c>
      <c r="F50" s="31"/>
      <c r="G50" s="5" t="s">
        <v>67</v>
      </c>
      <c r="H50" s="31"/>
      <c r="I50" s="31"/>
      <c r="J50" s="31"/>
      <c r="K50" s="31"/>
      <c r="L50" s="31"/>
      <c r="M50" s="31"/>
      <c r="N50" s="31"/>
    </row>
    <row r="51" spans="1:14" ht="60">
      <c r="A51" s="5" t="str">
        <f>A46</f>
        <v xml:space="preserve">Plant Characteristics </v>
      </c>
      <c r="B51" s="5" t="s">
        <v>226</v>
      </c>
      <c r="C51" s="5" t="s">
        <v>235</v>
      </c>
      <c r="D51" s="20" t="s">
        <v>236</v>
      </c>
      <c r="E51" s="20" t="s">
        <v>75</v>
      </c>
      <c r="F51" s="31"/>
      <c r="G51" s="5" t="s">
        <v>55</v>
      </c>
      <c r="H51" s="31"/>
      <c r="I51" s="31"/>
      <c r="J51" s="31"/>
      <c r="K51" s="31"/>
      <c r="L51" s="31"/>
      <c r="M51" s="31"/>
      <c r="N51" s="31"/>
    </row>
    <row r="52" spans="1:14" ht="30">
      <c r="A52" s="5" t="str">
        <f>A51</f>
        <v xml:space="preserve">Plant Characteristics </v>
      </c>
      <c r="B52" s="5"/>
      <c r="C52" s="5" t="s">
        <v>237</v>
      </c>
      <c r="D52" s="20" t="s">
        <v>238</v>
      </c>
      <c r="E52" s="20" t="s">
        <v>75</v>
      </c>
      <c r="F52" s="31"/>
      <c r="G52" s="5" t="s">
        <v>67</v>
      </c>
      <c r="H52" s="31"/>
      <c r="I52" s="31"/>
      <c r="J52" s="31"/>
      <c r="K52" s="31"/>
      <c r="L52" s="31"/>
      <c r="M52" s="31"/>
      <c r="N52" s="31"/>
    </row>
    <row r="53" spans="1:14" ht="45">
      <c r="A53" s="5" t="str">
        <f>A52</f>
        <v xml:space="preserve">Plant Characteristics </v>
      </c>
      <c r="B53" s="5"/>
      <c r="C53" s="5" t="s">
        <v>239</v>
      </c>
      <c r="D53" s="20" t="s">
        <v>240</v>
      </c>
      <c r="E53" s="20" t="s">
        <v>75</v>
      </c>
      <c r="F53" s="31"/>
      <c r="G53" s="5" t="s">
        <v>67</v>
      </c>
      <c r="H53" s="31"/>
      <c r="I53" s="31"/>
      <c r="J53" s="31"/>
      <c r="K53" s="31"/>
      <c r="L53" s="31"/>
      <c r="M53" s="31"/>
      <c r="N53" s="31"/>
    </row>
    <row r="54" spans="1:14" ht="45">
      <c r="A54" s="5" t="str">
        <f>A53</f>
        <v xml:space="preserve">Plant Characteristics </v>
      </c>
      <c r="B54" s="5"/>
      <c r="C54" s="5" t="s">
        <v>241</v>
      </c>
      <c r="D54" s="20" t="s">
        <v>242</v>
      </c>
      <c r="E54" s="5" t="s">
        <v>243</v>
      </c>
      <c r="F54" s="31" t="s">
        <v>244</v>
      </c>
      <c r="G54" s="5" t="s">
        <v>55</v>
      </c>
      <c r="H54" s="31"/>
      <c r="I54" s="31"/>
      <c r="J54" s="31" t="s">
        <v>1364</v>
      </c>
      <c r="K54" s="31"/>
      <c r="L54" s="31"/>
      <c r="M54" s="31"/>
      <c r="N54" s="31"/>
    </row>
    <row r="55" spans="1:14" ht="75">
      <c r="A55" s="5" t="str">
        <f>A46</f>
        <v xml:space="preserve">Plant Characteristics </v>
      </c>
      <c r="B55" s="5" t="s">
        <v>245</v>
      </c>
      <c r="C55" s="5" t="s">
        <v>246</v>
      </c>
      <c r="D55" s="31" t="s">
        <v>247</v>
      </c>
      <c r="E55" s="5" t="s">
        <v>75</v>
      </c>
      <c r="F55" s="31"/>
      <c r="G55" s="5" t="s">
        <v>67</v>
      </c>
      <c r="H55" s="31"/>
      <c r="I55" s="31"/>
      <c r="J55" s="31"/>
      <c r="K55" s="31"/>
      <c r="L55" s="31"/>
      <c r="M55" s="31"/>
      <c r="N55" s="31"/>
    </row>
    <row r="56" spans="1:14" ht="30">
      <c r="A56" s="5" t="str">
        <f>A47</f>
        <v xml:space="preserve">Plant Characteristics </v>
      </c>
      <c r="B56" s="5" t="s">
        <v>245</v>
      </c>
      <c r="C56" s="5" t="s">
        <v>248</v>
      </c>
      <c r="D56" s="20" t="s">
        <v>249</v>
      </c>
      <c r="E56" s="5" t="s">
        <v>75</v>
      </c>
      <c r="F56" s="31"/>
      <c r="G56" s="5" t="s">
        <v>67</v>
      </c>
      <c r="H56" s="31"/>
      <c r="I56" s="31"/>
      <c r="J56" s="31"/>
      <c r="K56" s="31"/>
      <c r="L56" s="31"/>
      <c r="M56" s="31"/>
      <c r="N56" s="31"/>
    </row>
    <row r="57" spans="1:14">
      <c r="A57" s="9" t="s">
        <v>250</v>
      </c>
      <c r="B57" s="22"/>
      <c r="C57" s="22"/>
      <c r="D57" s="45"/>
      <c r="E57" s="9"/>
      <c r="F57" s="9"/>
      <c r="G57" s="9"/>
      <c r="H57" s="45"/>
      <c r="I57" s="9"/>
      <c r="J57" s="45"/>
      <c r="K57" s="45"/>
      <c r="L57" s="45"/>
      <c r="M57" s="45"/>
      <c r="N57" s="9"/>
    </row>
    <row r="58" spans="1:14">
      <c r="A58" s="5" t="str">
        <f t="shared" ref="A58:A64" si="2">A57</f>
        <v>Pests, Diseases, and Weeds</v>
      </c>
      <c r="B58" s="5" t="s">
        <v>251</v>
      </c>
      <c r="C58" s="5" t="s">
        <v>252</v>
      </c>
      <c r="D58" s="20" t="s">
        <v>253</v>
      </c>
      <c r="E58" s="5" t="s">
        <v>75</v>
      </c>
      <c r="F58" s="20"/>
      <c r="G58" s="5" t="s">
        <v>67</v>
      </c>
      <c r="H58" s="31"/>
      <c r="I58" s="31"/>
      <c r="J58" s="31"/>
      <c r="K58" s="31"/>
      <c r="L58" s="31"/>
      <c r="M58" s="31"/>
      <c r="N58" s="31"/>
    </row>
    <row r="59" spans="1:14">
      <c r="A59" s="5" t="str">
        <f t="shared" si="2"/>
        <v>Pests, Diseases, and Weeds</v>
      </c>
      <c r="B59" s="5" t="s">
        <v>251</v>
      </c>
      <c r="C59" s="5" t="s">
        <v>254</v>
      </c>
      <c r="D59" s="20" t="s">
        <v>255</v>
      </c>
      <c r="E59" s="5" t="s">
        <v>75</v>
      </c>
      <c r="F59" s="20" t="s">
        <v>256</v>
      </c>
      <c r="G59" s="5" t="s">
        <v>220</v>
      </c>
      <c r="H59" s="31"/>
      <c r="I59" s="31"/>
      <c r="J59" s="31"/>
      <c r="K59" s="31"/>
      <c r="L59" s="31"/>
      <c r="M59" s="31"/>
      <c r="N59" s="31"/>
    </row>
    <row r="60" spans="1:14">
      <c r="A60" s="5" t="str">
        <f t="shared" si="2"/>
        <v>Pests, Diseases, and Weeds</v>
      </c>
      <c r="B60" s="5" t="s">
        <v>251</v>
      </c>
      <c r="C60" s="5" t="s">
        <v>257</v>
      </c>
      <c r="D60" s="20" t="s">
        <v>258</v>
      </c>
      <c r="E60" s="5" t="s">
        <v>75</v>
      </c>
      <c r="F60" s="20"/>
      <c r="G60" s="5" t="s">
        <v>67</v>
      </c>
      <c r="H60" s="31"/>
      <c r="I60" s="31"/>
      <c r="J60" s="31"/>
      <c r="K60" s="31"/>
      <c r="L60" s="31"/>
      <c r="M60" s="31"/>
      <c r="N60" s="31"/>
    </row>
    <row r="61" spans="1:14">
      <c r="A61" s="5" t="str">
        <f t="shared" si="2"/>
        <v>Pests, Diseases, and Weeds</v>
      </c>
      <c r="B61" s="5" t="s">
        <v>251</v>
      </c>
      <c r="C61" s="5" t="s">
        <v>259</v>
      </c>
      <c r="D61" s="20" t="s">
        <v>260</v>
      </c>
      <c r="E61" s="5" t="s">
        <v>75</v>
      </c>
      <c r="F61" s="20" t="s">
        <v>256</v>
      </c>
      <c r="G61" s="5" t="s">
        <v>220</v>
      </c>
      <c r="H61" s="31"/>
      <c r="I61" s="31"/>
      <c r="J61" s="31"/>
      <c r="K61" s="31"/>
      <c r="L61" s="31"/>
      <c r="M61" s="31"/>
      <c r="N61" s="31"/>
    </row>
    <row r="62" spans="1:14" ht="30">
      <c r="A62" s="5" t="str">
        <f t="shared" si="2"/>
        <v>Pests, Diseases, and Weeds</v>
      </c>
      <c r="B62" s="5" t="s">
        <v>261</v>
      </c>
      <c r="C62" s="5" t="s">
        <v>262</v>
      </c>
      <c r="D62" s="20" t="s">
        <v>263</v>
      </c>
      <c r="E62" s="5" t="s">
        <v>75</v>
      </c>
      <c r="F62" s="20"/>
      <c r="G62" s="5" t="s">
        <v>67</v>
      </c>
      <c r="H62" s="31"/>
      <c r="I62" s="31"/>
      <c r="J62" s="31"/>
      <c r="K62" s="31"/>
      <c r="L62" s="31"/>
      <c r="M62" s="31"/>
      <c r="N62" s="31"/>
    </row>
    <row r="63" spans="1:14">
      <c r="A63" s="5" t="str">
        <f t="shared" si="2"/>
        <v>Pests, Diseases, and Weeds</v>
      </c>
      <c r="B63" s="5" t="s">
        <v>261</v>
      </c>
      <c r="C63" s="5" t="s">
        <v>264</v>
      </c>
      <c r="D63" s="20" t="s">
        <v>265</v>
      </c>
      <c r="E63" s="5" t="s">
        <v>75</v>
      </c>
      <c r="F63" s="20"/>
      <c r="G63" s="5" t="s">
        <v>220</v>
      </c>
      <c r="H63" s="31"/>
      <c r="I63" s="31"/>
      <c r="J63" s="31"/>
      <c r="K63" s="31"/>
      <c r="L63" s="31"/>
      <c r="M63" s="31"/>
      <c r="N63" s="31"/>
    </row>
    <row r="64" spans="1:14" ht="30">
      <c r="A64" s="5" t="str">
        <f t="shared" si="2"/>
        <v>Pests, Diseases, and Weeds</v>
      </c>
      <c r="B64" s="5" t="s">
        <v>261</v>
      </c>
      <c r="C64" s="5" t="s">
        <v>266</v>
      </c>
      <c r="D64" s="20" t="s">
        <v>267</v>
      </c>
      <c r="E64" s="5" t="s">
        <v>75</v>
      </c>
      <c r="F64" s="20"/>
      <c r="G64" s="5" t="s">
        <v>67</v>
      </c>
      <c r="H64" s="31"/>
      <c r="I64" s="31"/>
      <c r="J64" s="31"/>
      <c r="K64" s="31"/>
      <c r="L64" s="31"/>
      <c r="M64" s="31"/>
      <c r="N64" s="31"/>
    </row>
    <row r="65" spans="1:14">
      <c r="A65" s="9" t="s">
        <v>268</v>
      </c>
      <c r="B65" s="22"/>
      <c r="C65" s="22"/>
      <c r="D65" s="45"/>
      <c r="E65" s="9"/>
      <c r="F65" s="9"/>
      <c r="G65" s="9"/>
      <c r="H65" s="45"/>
      <c r="I65" s="9"/>
      <c r="J65" s="45"/>
      <c r="K65" s="45"/>
      <c r="L65" s="45"/>
      <c r="M65" s="45"/>
      <c r="N65" s="9"/>
    </row>
    <row r="66" spans="1:14">
      <c r="A66" s="18" t="str">
        <f>A65</f>
        <v>Management and Production</v>
      </c>
      <c r="B66" s="18" t="s">
        <v>269</v>
      </c>
      <c r="C66" s="18"/>
      <c r="D66" s="53"/>
      <c r="E66" s="52"/>
      <c r="F66" s="52"/>
      <c r="G66" s="52"/>
      <c r="H66" s="53"/>
      <c r="I66" s="52"/>
      <c r="J66" s="53"/>
      <c r="K66" s="53"/>
      <c r="L66" s="53"/>
      <c r="M66" s="53"/>
      <c r="N66" s="52"/>
    </row>
    <row r="67" spans="1:14" ht="30">
      <c r="A67" s="57" t="str">
        <f t="shared" ref="A67:A91" si="3">A66</f>
        <v>Management and Production</v>
      </c>
      <c r="B67" s="5" t="s">
        <v>270</v>
      </c>
      <c r="C67" s="5" t="s">
        <v>271</v>
      </c>
      <c r="D67" s="20" t="s">
        <v>272</v>
      </c>
      <c r="E67" s="5" t="s">
        <v>75</v>
      </c>
      <c r="F67" s="20" t="s">
        <v>273</v>
      </c>
      <c r="G67" s="5" t="s">
        <v>67</v>
      </c>
      <c r="H67" s="31"/>
      <c r="I67" s="31"/>
      <c r="J67" s="31"/>
      <c r="K67" s="31"/>
      <c r="L67" s="31"/>
      <c r="M67" s="31"/>
      <c r="N67" s="31"/>
    </row>
    <row r="68" spans="1:14" ht="45">
      <c r="A68" s="57" t="str">
        <f t="shared" si="3"/>
        <v>Management and Production</v>
      </c>
      <c r="B68" s="5" t="s">
        <v>270</v>
      </c>
      <c r="C68" s="5" t="s">
        <v>275</v>
      </c>
      <c r="D68" s="20" t="s">
        <v>425</v>
      </c>
      <c r="E68" s="5" t="s">
        <v>75</v>
      </c>
      <c r="F68" s="20" t="s">
        <v>277</v>
      </c>
      <c r="G68" s="5" t="s">
        <v>67</v>
      </c>
      <c r="H68" s="31"/>
      <c r="I68" s="31"/>
      <c r="J68" s="31"/>
      <c r="K68" s="31"/>
      <c r="L68" s="31"/>
      <c r="M68" s="31"/>
      <c r="N68" s="31"/>
    </row>
    <row r="69" spans="1:14">
      <c r="A69" s="57" t="str">
        <f t="shared" si="3"/>
        <v>Management and Production</v>
      </c>
      <c r="B69" s="5"/>
      <c r="C69" s="5" t="s">
        <v>278</v>
      </c>
      <c r="D69" s="20" t="s">
        <v>279</v>
      </c>
      <c r="E69" s="5" t="s">
        <v>75</v>
      </c>
      <c r="F69" s="20" t="s">
        <v>280</v>
      </c>
      <c r="G69" s="5" t="s">
        <v>67</v>
      </c>
      <c r="H69" s="31"/>
      <c r="I69" s="31"/>
      <c r="J69" s="31"/>
      <c r="K69" s="31"/>
      <c r="L69" s="31"/>
      <c r="M69" s="31"/>
      <c r="N69" s="31"/>
    </row>
    <row r="70" spans="1:14" ht="30">
      <c r="A70" s="57" t="str">
        <f t="shared" si="3"/>
        <v>Management and Production</v>
      </c>
      <c r="B70" s="5" t="s">
        <v>281</v>
      </c>
      <c r="C70" s="5" t="s">
        <v>282</v>
      </c>
      <c r="D70" s="20" t="s">
        <v>283</v>
      </c>
      <c r="E70" s="5" t="s">
        <v>75</v>
      </c>
      <c r="F70" s="20" t="s">
        <v>284</v>
      </c>
      <c r="G70" s="5" t="s">
        <v>67</v>
      </c>
      <c r="H70" s="31"/>
      <c r="I70" s="31"/>
      <c r="J70" s="31"/>
      <c r="K70" s="31"/>
      <c r="L70" s="31"/>
      <c r="M70" s="31"/>
      <c r="N70" s="31"/>
    </row>
    <row r="71" spans="1:14" ht="45">
      <c r="A71" s="57" t="str">
        <f t="shared" si="3"/>
        <v>Management and Production</v>
      </c>
      <c r="B71" s="5"/>
      <c r="C71" s="5" t="s">
        <v>285</v>
      </c>
      <c r="D71" s="20" t="s">
        <v>286</v>
      </c>
      <c r="E71" s="5" t="s">
        <v>75</v>
      </c>
      <c r="F71" s="20" t="s">
        <v>284</v>
      </c>
      <c r="G71" s="5" t="s">
        <v>67</v>
      </c>
      <c r="H71" s="31"/>
      <c r="I71" s="31"/>
      <c r="J71" s="31"/>
      <c r="K71" s="31"/>
      <c r="L71" s="31"/>
      <c r="M71" s="31"/>
      <c r="N71" s="31"/>
    </row>
    <row r="72" spans="1:14">
      <c r="A72" s="57" t="str">
        <f t="shared" si="3"/>
        <v>Management and Production</v>
      </c>
      <c r="B72" s="5"/>
      <c r="C72" s="5" t="s">
        <v>287</v>
      </c>
      <c r="D72" s="20" t="s">
        <v>288</v>
      </c>
      <c r="E72" s="5" t="s">
        <v>75</v>
      </c>
      <c r="F72" s="20" t="s">
        <v>289</v>
      </c>
      <c r="G72" s="5" t="s">
        <v>67</v>
      </c>
      <c r="H72" s="31"/>
      <c r="I72" s="31"/>
      <c r="J72" s="31"/>
      <c r="K72" s="31"/>
      <c r="L72" s="31"/>
      <c r="M72" s="31"/>
      <c r="N72" s="31"/>
    </row>
    <row r="73" spans="1:14">
      <c r="A73" s="18" t="str">
        <f t="shared" si="3"/>
        <v>Management and Production</v>
      </c>
      <c r="B73" s="18" t="s">
        <v>290</v>
      </c>
      <c r="C73" s="18"/>
      <c r="D73" s="53"/>
      <c r="E73" s="52"/>
      <c r="F73" s="52"/>
      <c r="G73" s="52"/>
      <c r="H73" s="53"/>
      <c r="I73" s="52"/>
      <c r="J73" s="53"/>
      <c r="K73" s="53"/>
      <c r="L73" s="53"/>
      <c r="M73" s="53"/>
      <c r="N73" s="52"/>
    </row>
    <row r="74" spans="1:14" ht="45">
      <c r="A74" s="57" t="str">
        <f t="shared" si="3"/>
        <v>Management and Production</v>
      </c>
      <c r="B74" s="5" t="s">
        <v>291</v>
      </c>
      <c r="C74" s="5" t="s">
        <v>292</v>
      </c>
      <c r="D74" s="20" t="s">
        <v>293</v>
      </c>
      <c r="E74" s="5" t="s">
        <v>75</v>
      </c>
      <c r="F74" s="20" t="s">
        <v>294</v>
      </c>
      <c r="G74" s="5" t="s">
        <v>55</v>
      </c>
      <c r="H74" s="20"/>
      <c r="I74" s="20"/>
      <c r="J74" s="20"/>
      <c r="K74" s="20"/>
      <c r="L74" s="20"/>
      <c r="M74" s="20"/>
      <c r="N74" s="20"/>
    </row>
    <row r="75" spans="1:14" ht="45">
      <c r="A75" s="57" t="str">
        <f t="shared" si="3"/>
        <v>Management and Production</v>
      </c>
      <c r="B75" s="5"/>
      <c r="C75" s="5" t="s">
        <v>295</v>
      </c>
      <c r="D75" s="20" t="s">
        <v>296</v>
      </c>
      <c r="E75" s="5" t="s">
        <v>75</v>
      </c>
      <c r="F75" s="20"/>
      <c r="G75" s="5" t="s">
        <v>67</v>
      </c>
      <c r="H75" s="20"/>
      <c r="I75" s="20"/>
      <c r="J75" s="20"/>
      <c r="K75" s="20"/>
      <c r="L75" s="20"/>
      <c r="M75" s="20"/>
      <c r="N75" s="20"/>
    </row>
    <row r="76" spans="1:14" ht="45">
      <c r="A76" s="57" t="str">
        <f t="shared" si="3"/>
        <v>Management and Production</v>
      </c>
      <c r="B76" s="5"/>
      <c r="C76" s="5" t="s">
        <v>297</v>
      </c>
      <c r="D76" s="20" t="s">
        <v>298</v>
      </c>
      <c r="E76" s="5" t="s">
        <v>75</v>
      </c>
      <c r="F76" s="20" t="s">
        <v>299</v>
      </c>
      <c r="G76" s="5" t="s">
        <v>55</v>
      </c>
      <c r="H76" s="20"/>
      <c r="I76" s="20"/>
      <c r="J76" s="20"/>
      <c r="K76" s="20"/>
      <c r="L76" s="20"/>
      <c r="M76" s="20"/>
      <c r="N76" s="20"/>
    </row>
    <row r="77" spans="1:14">
      <c r="A77" s="57" t="str">
        <f t="shared" si="3"/>
        <v>Management and Production</v>
      </c>
      <c r="B77" s="5"/>
      <c r="C77" s="5" t="s">
        <v>300</v>
      </c>
      <c r="D77" s="20" t="s">
        <v>301</v>
      </c>
      <c r="E77" s="5" t="s">
        <v>75</v>
      </c>
      <c r="F77" s="20"/>
      <c r="G77" s="5" t="s">
        <v>67</v>
      </c>
      <c r="H77" s="20"/>
      <c r="I77" s="20"/>
      <c r="J77" s="20"/>
      <c r="K77" s="20"/>
      <c r="L77" s="20"/>
      <c r="M77" s="20"/>
      <c r="N77" s="20"/>
    </row>
    <row r="78" spans="1:14">
      <c r="A78" s="57" t="str">
        <f t="shared" si="3"/>
        <v>Management and Production</v>
      </c>
      <c r="B78" s="5"/>
      <c r="C78" s="5" t="s">
        <v>302</v>
      </c>
      <c r="D78" s="20" t="s">
        <v>303</v>
      </c>
      <c r="E78" s="5" t="s">
        <v>75</v>
      </c>
      <c r="F78" s="20" t="s">
        <v>294</v>
      </c>
      <c r="G78" s="5" t="s">
        <v>55</v>
      </c>
      <c r="H78" s="20"/>
      <c r="I78" s="20"/>
      <c r="J78" s="20"/>
      <c r="K78" s="20"/>
      <c r="L78" s="20"/>
      <c r="M78" s="20"/>
      <c r="N78" s="20"/>
    </row>
    <row r="79" spans="1:14" ht="45">
      <c r="A79" s="57" t="str">
        <f t="shared" si="3"/>
        <v>Management and Production</v>
      </c>
      <c r="B79" s="5" t="s">
        <v>304</v>
      </c>
      <c r="C79" s="5" t="s">
        <v>305</v>
      </c>
      <c r="D79" s="20" t="s">
        <v>306</v>
      </c>
      <c r="E79" s="5" t="s">
        <v>75</v>
      </c>
      <c r="F79" s="20" t="s">
        <v>307</v>
      </c>
      <c r="G79" s="5" t="s">
        <v>67</v>
      </c>
      <c r="H79" s="20"/>
      <c r="I79" s="20"/>
      <c r="J79" s="20"/>
      <c r="K79" s="20"/>
      <c r="L79" s="20"/>
      <c r="M79" s="20"/>
      <c r="N79" s="20"/>
    </row>
    <row r="80" spans="1:14">
      <c r="A80" s="57" t="str">
        <f t="shared" si="3"/>
        <v>Management and Production</v>
      </c>
      <c r="B80" s="5"/>
      <c r="C80" s="5" t="s">
        <v>308</v>
      </c>
      <c r="D80" s="20" t="s">
        <v>309</v>
      </c>
      <c r="E80" s="5" t="s">
        <v>75</v>
      </c>
      <c r="F80" s="20" t="s">
        <v>310</v>
      </c>
      <c r="G80" s="5" t="s">
        <v>67</v>
      </c>
      <c r="H80" s="20"/>
      <c r="I80" s="20"/>
      <c r="J80" s="20"/>
      <c r="K80" s="20"/>
      <c r="L80" s="20"/>
      <c r="M80" s="20"/>
      <c r="N80" s="20"/>
    </row>
    <row r="81" spans="1:14" ht="30">
      <c r="A81" s="57" t="str">
        <f t="shared" si="3"/>
        <v>Management and Production</v>
      </c>
      <c r="B81" s="5"/>
      <c r="C81" s="5" t="s">
        <v>311</v>
      </c>
      <c r="D81" s="20" t="s">
        <v>312</v>
      </c>
      <c r="E81" s="5" t="s">
        <v>75</v>
      </c>
      <c r="F81" s="20" t="s">
        <v>313</v>
      </c>
      <c r="G81" s="5" t="s">
        <v>67</v>
      </c>
      <c r="H81" s="20"/>
      <c r="I81" s="20"/>
      <c r="J81" s="20"/>
      <c r="K81" s="20"/>
      <c r="L81" s="20"/>
      <c r="M81" s="20"/>
      <c r="N81" s="20"/>
    </row>
    <row r="82" spans="1:14">
      <c r="A82" s="18" t="str">
        <f t="shared" si="3"/>
        <v>Management and Production</v>
      </c>
      <c r="B82" s="18" t="s">
        <v>314</v>
      </c>
      <c r="C82" s="18"/>
      <c r="D82" s="53"/>
      <c r="E82" s="53"/>
      <c r="F82" s="53"/>
      <c r="G82" s="53"/>
      <c r="H82" s="53"/>
      <c r="I82" s="53"/>
      <c r="J82" s="53"/>
      <c r="K82" s="53"/>
      <c r="L82" s="53"/>
      <c r="M82" s="53"/>
      <c r="N82" s="52"/>
    </row>
    <row r="83" spans="1:14" ht="45">
      <c r="A83" s="57" t="str">
        <f t="shared" si="3"/>
        <v>Management and Production</v>
      </c>
      <c r="B83" s="5" t="s">
        <v>304</v>
      </c>
      <c r="C83" s="5" t="s">
        <v>315</v>
      </c>
      <c r="D83" s="20" t="s">
        <v>316</v>
      </c>
      <c r="E83" s="5" t="s">
        <v>75</v>
      </c>
      <c r="F83" s="20"/>
      <c r="G83" s="5" t="s">
        <v>220</v>
      </c>
      <c r="H83" s="20"/>
      <c r="I83" s="20"/>
      <c r="J83" s="20"/>
      <c r="K83" s="20"/>
      <c r="L83" s="20"/>
      <c r="M83" s="20"/>
      <c r="N83" s="20"/>
    </row>
    <row r="84" spans="1:14">
      <c r="A84" s="57" t="str">
        <f t="shared" si="3"/>
        <v>Management and Production</v>
      </c>
      <c r="B84" s="5"/>
      <c r="C84" s="5" t="s">
        <v>317</v>
      </c>
      <c r="D84" s="20" t="s">
        <v>318</v>
      </c>
      <c r="E84" s="5" t="s">
        <v>75</v>
      </c>
      <c r="F84" s="20"/>
      <c r="G84" s="5" t="s">
        <v>220</v>
      </c>
      <c r="H84" s="20"/>
      <c r="I84" s="20"/>
      <c r="J84" s="20"/>
      <c r="K84" s="20"/>
      <c r="L84" s="20"/>
      <c r="M84" s="20"/>
      <c r="N84" s="20"/>
    </row>
    <row r="85" spans="1:14" ht="30">
      <c r="A85" s="57" t="str">
        <f t="shared" si="3"/>
        <v>Management and Production</v>
      </c>
      <c r="B85" s="5"/>
      <c r="C85" s="5" t="s">
        <v>319</v>
      </c>
      <c r="D85" s="20" t="s">
        <v>320</v>
      </c>
      <c r="E85" s="5" t="s">
        <v>321</v>
      </c>
      <c r="F85" s="20"/>
      <c r="G85" s="5" t="s">
        <v>220</v>
      </c>
      <c r="H85" s="20"/>
      <c r="I85" s="20"/>
      <c r="J85" s="20"/>
      <c r="K85" s="20"/>
      <c r="L85" s="20"/>
      <c r="M85" s="20"/>
      <c r="N85" s="20"/>
    </row>
    <row r="86" spans="1:14" ht="30">
      <c r="A86" s="57" t="str">
        <f t="shared" si="3"/>
        <v>Management and Production</v>
      </c>
      <c r="B86" s="5"/>
      <c r="C86" s="5" t="s">
        <v>322</v>
      </c>
      <c r="D86" s="20" t="s">
        <v>323</v>
      </c>
      <c r="E86" s="5" t="s">
        <v>324</v>
      </c>
      <c r="F86" s="20"/>
      <c r="G86" s="5" t="s">
        <v>220</v>
      </c>
      <c r="H86" s="20"/>
      <c r="I86" s="20"/>
      <c r="J86" s="20"/>
      <c r="K86" s="20"/>
      <c r="L86" s="20"/>
      <c r="M86" s="20"/>
      <c r="N86" s="20"/>
    </row>
    <row r="87" spans="1:14" ht="30">
      <c r="A87" s="57" t="str">
        <f t="shared" si="3"/>
        <v>Management and Production</v>
      </c>
      <c r="B87" s="5" t="s">
        <v>325</v>
      </c>
      <c r="C87" s="5" t="s">
        <v>326</v>
      </c>
      <c r="D87" s="20" t="s">
        <v>327</v>
      </c>
      <c r="E87" s="5" t="s">
        <v>75</v>
      </c>
      <c r="F87" s="20" t="s">
        <v>328</v>
      </c>
      <c r="G87" s="5" t="s">
        <v>67</v>
      </c>
      <c r="H87" s="20"/>
      <c r="I87" s="20"/>
      <c r="J87" s="20"/>
      <c r="K87" s="20"/>
      <c r="L87" s="20"/>
      <c r="M87" s="20"/>
      <c r="N87" s="20"/>
    </row>
    <row r="88" spans="1:14">
      <c r="A88" s="57" t="str">
        <f t="shared" si="3"/>
        <v>Management and Production</v>
      </c>
      <c r="B88" s="5"/>
      <c r="C88" s="5" t="s">
        <v>329</v>
      </c>
      <c r="D88" s="20" t="s">
        <v>330</v>
      </c>
      <c r="E88" s="5" t="s">
        <v>331</v>
      </c>
      <c r="F88" s="20" t="s">
        <v>284</v>
      </c>
      <c r="G88" s="5" t="s">
        <v>55</v>
      </c>
      <c r="H88" s="20"/>
      <c r="I88" s="20"/>
      <c r="J88" s="20"/>
      <c r="K88" s="20"/>
      <c r="L88" s="20"/>
      <c r="M88" s="20"/>
      <c r="N88" s="20"/>
    </row>
    <row r="89" spans="1:14">
      <c r="A89" s="57" t="str">
        <f t="shared" si="3"/>
        <v>Management and Production</v>
      </c>
      <c r="B89" s="5"/>
      <c r="C89" s="5" t="s">
        <v>332</v>
      </c>
      <c r="D89" s="20" t="s">
        <v>333</v>
      </c>
      <c r="E89" s="5" t="s">
        <v>331</v>
      </c>
      <c r="F89" s="20" t="s">
        <v>284</v>
      </c>
      <c r="G89" s="5" t="s">
        <v>55</v>
      </c>
      <c r="H89" s="20"/>
      <c r="I89" s="20"/>
      <c r="J89" s="20"/>
      <c r="K89" s="20"/>
      <c r="L89" s="20"/>
      <c r="M89" s="20"/>
      <c r="N89" s="20"/>
    </row>
    <row r="90" spans="1:14">
      <c r="A90" s="57" t="str">
        <f t="shared" si="3"/>
        <v>Management and Production</v>
      </c>
      <c r="B90" s="5"/>
      <c r="C90" s="5" t="s">
        <v>334</v>
      </c>
      <c r="D90" s="20" t="s">
        <v>335</v>
      </c>
      <c r="E90" s="5"/>
      <c r="F90" s="20" t="s">
        <v>336</v>
      </c>
      <c r="G90" s="5" t="s">
        <v>67</v>
      </c>
      <c r="H90" s="20"/>
      <c r="I90" s="20"/>
      <c r="J90" s="20"/>
      <c r="K90" s="20"/>
      <c r="L90" s="20"/>
      <c r="M90" s="20"/>
      <c r="N90" s="20"/>
    </row>
    <row r="91" spans="1:14" ht="30">
      <c r="A91" s="57" t="str">
        <f t="shared" si="3"/>
        <v>Management and Production</v>
      </c>
      <c r="B91" s="5"/>
      <c r="C91" s="5" t="s">
        <v>337</v>
      </c>
      <c r="D91" s="20" t="s">
        <v>338</v>
      </c>
      <c r="E91" s="5"/>
      <c r="F91" s="20"/>
      <c r="G91" s="5" t="s">
        <v>67</v>
      </c>
      <c r="H91" s="20"/>
      <c r="I91" s="20"/>
      <c r="J91" s="20"/>
      <c r="K91" s="20"/>
      <c r="L91" s="20"/>
      <c r="M91" s="20"/>
      <c r="N91" s="20"/>
    </row>
  </sheetData>
  <autoFilter ref="A2:N91" xr:uid="{9751F6FA-7D72-4B74-8779-72D07086FCEE}"/>
  <mergeCells count="1">
    <mergeCell ref="A1:B1"/>
  </mergeCells>
  <hyperlinks>
    <hyperlink ref="A1" location="Index!A1" display="Index" xr:uid="{60C6DBD7-F911-411A-B3A8-8278D9B37D27}"/>
    <hyperlink ref="A1:B1" location="Contents!A1" display="Return to Table of Contents" xr:uid="{6BDFBD98-3A76-4A88-9105-FCC7351547D4}"/>
  </hyperlink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3321ADE0-629F-4C67-AFDD-E1DE1A338C48}">
          <x14:formula1>
            <xm:f>Lookups!$A$4:$A$8</xm:f>
          </x14:formula1>
          <xm:sqref>G4:G10 G58:G64 G12:G13 G33:G42 G44:G56 G74:G81 G83:G91 G67:G72 G16:G31</xm:sqref>
        </x14:dataValidation>
        <x14:dataValidation type="list" allowBlank="1" showInputMessage="1" showErrorMessage="1" xr:uid="{2CF74129-5629-42DD-8B76-93D83070A41A}">
          <x14:formula1>
            <xm:f>Lookups!$C$4:$C$10</xm:f>
          </x14:formula1>
          <xm:sqref>I4:I10 I12:I13 I83:I91 I33:I42 I58:I64 I44:I56 I74:I81 I67:I72 I16:I31</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11FA-6329-4807-B86F-9D4103B9CF3E}">
  <sheetPr codeName="Sheet41"/>
  <dimension ref="A1:C2"/>
  <sheetViews>
    <sheetView tabSelected="1" workbookViewId="0">
      <selection activeCell="A32" sqref="A32"/>
    </sheetView>
  </sheetViews>
  <sheetFormatPr defaultRowHeight="15"/>
  <cols>
    <col min="1" max="1" width="12.5703125" style="2" bestFit="1" customWidth="1"/>
    <col min="2" max="2" width="20.7109375" style="2" bestFit="1" customWidth="1"/>
    <col min="3" max="16384" width="9.140625" style="2"/>
  </cols>
  <sheetData>
    <row r="1" spans="1:3">
      <c r="A1" s="2" t="s">
        <v>1365</v>
      </c>
      <c r="B1" s="2" t="s">
        <v>1366</v>
      </c>
      <c r="C1" s="2">
        <v>595</v>
      </c>
    </row>
    <row r="2" spans="1:3">
      <c r="A2" s="2" t="s">
        <v>1367</v>
      </c>
      <c r="B2" s="2" t="s">
        <v>1368</v>
      </c>
      <c r="C2" s="2">
        <v>599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8BE51-9298-42C2-A420-1CFAAED08FE4}">
  <sheetPr codeName="Sheet5">
    <tabColor rgb="FF92D050"/>
  </sheetPr>
  <dimension ref="A1:N91"/>
  <sheetViews>
    <sheetView tabSelected="1" zoomScale="75" zoomScaleNormal="75" workbookViewId="0">
      <pane xSplit="3" ySplit="2" topLeftCell="G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7.140625" style="2" bestFit="1"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90">
      <c r="A4" s="5" t="str">
        <f t="shared" ref="A4:A10" si="0">A3</f>
        <v>Soil Characteristics</v>
      </c>
      <c r="B4" s="5"/>
      <c r="C4" s="5" t="s">
        <v>52</v>
      </c>
      <c r="D4" s="20" t="s">
        <v>339</v>
      </c>
      <c r="E4" s="5" t="s">
        <v>54</v>
      </c>
      <c r="F4" s="20" t="s">
        <v>340</v>
      </c>
      <c r="G4" s="5" t="s">
        <v>55</v>
      </c>
      <c r="H4" s="20" t="s">
        <v>341</v>
      </c>
      <c r="I4" s="20" t="s">
        <v>57</v>
      </c>
      <c r="J4" s="20" t="s">
        <v>342</v>
      </c>
      <c r="K4" s="20" t="s">
        <v>426</v>
      </c>
      <c r="L4" s="20" t="s">
        <v>427</v>
      </c>
      <c r="M4" s="20" t="s">
        <v>61</v>
      </c>
      <c r="N4" s="20"/>
    </row>
    <row r="5" spans="1:14" ht="135">
      <c r="A5" s="5" t="str">
        <f t="shared" si="0"/>
        <v>Soil Characteristics</v>
      </c>
      <c r="B5" s="5"/>
      <c r="C5" s="5" t="s">
        <v>63</v>
      </c>
      <c r="D5" s="20" t="s">
        <v>345</v>
      </c>
      <c r="E5" s="5"/>
      <c r="F5" s="20" t="s">
        <v>346</v>
      </c>
      <c r="G5" s="5" t="s">
        <v>67</v>
      </c>
      <c r="H5" s="20" t="s">
        <v>347</v>
      </c>
      <c r="I5" s="20" t="s">
        <v>69</v>
      </c>
      <c r="J5" s="20"/>
      <c r="K5" s="20" t="s">
        <v>428</v>
      </c>
      <c r="L5" s="20" t="s">
        <v>349</v>
      </c>
      <c r="M5" s="20" t="s">
        <v>72</v>
      </c>
      <c r="N5" s="20"/>
    </row>
    <row r="6" spans="1:14" ht="105">
      <c r="A6" s="5" t="str">
        <f t="shared" si="0"/>
        <v>Soil Characteristics</v>
      </c>
      <c r="B6" s="5"/>
      <c r="C6" s="5" t="s">
        <v>73</v>
      </c>
      <c r="D6" s="20" t="s">
        <v>350</v>
      </c>
      <c r="E6" s="5" t="s">
        <v>75</v>
      </c>
      <c r="F6" s="20" t="s">
        <v>351</v>
      </c>
      <c r="G6" s="5" t="s">
        <v>55</v>
      </c>
      <c r="H6" s="20" t="s">
        <v>352</v>
      </c>
      <c r="I6" s="20" t="s">
        <v>57</v>
      </c>
      <c r="J6" s="20" t="s">
        <v>1378</v>
      </c>
      <c r="K6" s="20" t="s">
        <v>429</v>
      </c>
      <c r="L6" s="20" t="s">
        <v>354</v>
      </c>
      <c r="M6" s="20" t="s">
        <v>80</v>
      </c>
      <c r="N6" s="20"/>
    </row>
    <row r="7" spans="1:14" ht="195">
      <c r="A7" s="5" t="str">
        <f t="shared" si="0"/>
        <v>Soil Characteristics</v>
      </c>
      <c r="B7" s="5"/>
      <c r="C7" s="5" t="s">
        <v>81</v>
      </c>
      <c r="D7" s="20" t="s">
        <v>355</v>
      </c>
      <c r="E7" s="5" t="s">
        <v>75</v>
      </c>
      <c r="F7" s="20" t="s">
        <v>351</v>
      </c>
      <c r="G7" s="5" t="s">
        <v>55</v>
      </c>
      <c r="H7" s="20" t="s">
        <v>83</v>
      </c>
      <c r="I7" s="20" t="s">
        <v>57</v>
      </c>
      <c r="J7" s="20"/>
      <c r="K7" s="20" t="s">
        <v>430</v>
      </c>
      <c r="L7" s="20" t="s">
        <v>431</v>
      </c>
      <c r="M7" s="20" t="s">
        <v>87</v>
      </c>
      <c r="N7" s="20"/>
    </row>
    <row r="8" spans="1:14" ht="30">
      <c r="A8" s="5" t="str">
        <f t="shared" si="0"/>
        <v>Soil Characteristics</v>
      </c>
      <c r="B8" s="5"/>
      <c r="C8" s="5" t="s">
        <v>358</v>
      </c>
      <c r="D8" s="20" t="s">
        <v>359</v>
      </c>
      <c r="E8" s="20" t="s">
        <v>360</v>
      </c>
      <c r="F8" s="20"/>
      <c r="G8" s="5" t="s">
        <v>55</v>
      </c>
      <c r="H8" s="20"/>
      <c r="I8" s="20"/>
      <c r="J8" s="20"/>
      <c r="K8" s="20"/>
      <c r="L8" s="20"/>
      <c r="M8" s="20"/>
      <c r="N8" s="20"/>
    </row>
    <row r="9" spans="1:14" ht="75">
      <c r="A9" s="5" t="str">
        <f>A7</f>
        <v>Soil Characteristics</v>
      </c>
      <c r="B9" s="5"/>
      <c r="C9" s="5" t="s">
        <v>88</v>
      </c>
      <c r="D9" s="20" t="s">
        <v>89</v>
      </c>
      <c r="E9" s="5" t="s">
        <v>90</v>
      </c>
      <c r="F9" s="20" t="s">
        <v>91</v>
      </c>
      <c r="G9" s="5" t="s">
        <v>55</v>
      </c>
      <c r="H9" s="20" t="s">
        <v>92</v>
      </c>
      <c r="I9" s="20" t="s">
        <v>69</v>
      </c>
      <c r="J9" s="20"/>
      <c r="K9" s="20" t="s">
        <v>432</v>
      </c>
      <c r="L9" s="20" t="s">
        <v>433</v>
      </c>
      <c r="M9" s="20" t="s">
        <v>96</v>
      </c>
      <c r="N9" s="20"/>
    </row>
    <row r="10" spans="1:14" ht="75">
      <c r="A10" s="5" t="str">
        <f t="shared" si="0"/>
        <v>Soil Characteristics</v>
      </c>
      <c r="B10" s="5"/>
      <c r="C10" s="5" t="s">
        <v>97</v>
      </c>
      <c r="D10" s="20" t="s">
        <v>98</v>
      </c>
      <c r="E10" s="5" t="s">
        <v>75</v>
      </c>
      <c r="F10" s="20" t="s">
        <v>99</v>
      </c>
      <c r="G10" s="5" t="s">
        <v>67</v>
      </c>
      <c r="H10" s="20" t="s">
        <v>100</v>
      </c>
      <c r="I10" s="20" t="s">
        <v>101</v>
      </c>
      <c r="J10" s="20"/>
      <c r="K10" s="20" t="s">
        <v>434</v>
      </c>
      <c r="L10" s="20" t="s">
        <v>364</v>
      </c>
      <c r="M10" s="20" t="s">
        <v>104</v>
      </c>
      <c r="N10" s="20"/>
    </row>
    <row r="11" spans="1:14">
      <c r="A11" s="9" t="s">
        <v>105</v>
      </c>
      <c r="B11" s="22"/>
      <c r="C11" s="22"/>
      <c r="D11" s="49"/>
      <c r="E11" s="22"/>
      <c r="F11" s="22"/>
      <c r="G11" s="22"/>
      <c r="H11" s="49"/>
      <c r="I11" s="22"/>
      <c r="J11" s="49"/>
      <c r="K11" s="49"/>
      <c r="L11" s="49"/>
      <c r="M11" s="49"/>
      <c r="N11" s="22"/>
    </row>
    <row r="12" spans="1:14" ht="120">
      <c r="A12" s="5" t="str">
        <f>A11</f>
        <v>Terrain</v>
      </c>
      <c r="B12" s="5"/>
      <c r="C12" s="5" t="s">
        <v>107</v>
      </c>
      <c r="D12" s="20" t="s">
        <v>365</v>
      </c>
      <c r="E12" s="5" t="s">
        <v>109</v>
      </c>
      <c r="F12" s="20" t="s">
        <v>351</v>
      </c>
      <c r="G12" s="5" t="s">
        <v>55</v>
      </c>
      <c r="H12" s="20" t="s">
        <v>110</v>
      </c>
      <c r="I12" s="20" t="s">
        <v>111</v>
      </c>
      <c r="J12" s="20"/>
      <c r="K12" s="20" t="s">
        <v>435</v>
      </c>
      <c r="L12" s="20" t="s">
        <v>436</v>
      </c>
      <c r="M12" s="20" t="s">
        <v>115</v>
      </c>
      <c r="N12" s="20"/>
    </row>
    <row r="13" spans="1:14" ht="60">
      <c r="A13" s="5" t="str">
        <f>A12</f>
        <v>Terrain</v>
      </c>
      <c r="B13" s="5"/>
      <c r="C13" s="5" t="s">
        <v>116</v>
      </c>
      <c r="D13" s="20" t="s">
        <v>117</v>
      </c>
      <c r="E13" s="5" t="s">
        <v>75</v>
      </c>
      <c r="F13" s="20" t="s">
        <v>118</v>
      </c>
      <c r="G13" s="5" t="s">
        <v>67</v>
      </c>
      <c r="H13" s="20" t="s">
        <v>119</v>
      </c>
      <c r="I13" s="20" t="s">
        <v>101</v>
      </c>
      <c r="J13" s="20"/>
      <c r="K13" s="20" t="s">
        <v>437</v>
      </c>
      <c r="L13" s="20" t="s">
        <v>369</v>
      </c>
      <c r="M13" s="20" t="s">
        <v>122</v>
      </c>
      <c r="N13" s="20"/>
    </row>
    <row r="14" spans="1:14">
      <c r="A14" s="9" t="s">
        <v>123</v>
      </c>
      <c r="B14" s="22"/>
      <c r="C14" s="22"/>
      <c r="D14" s="45"/>
      <c r="E14" s="9"/>
      <c r="F14" s="9"/>
      <c r="G14" s="9"/>
      <c r="H14" s="45"/>
      <c r="I14" s="9"/>
      <c r="J14" s="45"/>
      <c r="K14" s="45"/>
      <c r="L14" s="45"/>
      <c r="M14" s="45"/>
      <c r="N14" s="9"/>
    </row>
    <row r="15" spans="1:14">
      <c r="A15" s="52" t="str">
        <f>A14</f>
        <v>Climate and weather</v>
      </c>
      <c r="B15" s="18" t="s">
        <v>124</v>
      </c>
      <c r="C15" s="18"/>
      <c r="D15" s="53"/>
      <c r="E15" s="53"/>
      <c r="F15" s="53"/>
      <c r="G15" s="53"/>
      <c r="H15" s="53"/>
      <c r="I15" s="53"/>
      <c r="J15" s="53"/>
      <c r="K15" s="53"/>
      <c r="L15" s="53"/>
      <c r="M15" s="53"/>
      <c r="N15" s="52"/>
    </row>
    <row r="16" spans="1:14" ht="45">
      <c r="A16" s="5" t="str">
        <f>A15</f>
        <v>Climate and weather</v>
      </c>
      <c r="B16" s="5" t="s">
        <v>125</v>
      </c>
      <c r="C16" s="5" t="s">
        <v>126</v>
      </c>
      <c r="D16" s="20" t="s">
        <v>127</v>
      </c>
      <c r="E16" s="5" t="s">
        <v>128</v>
      </c>
      <c r="F16" s="20" t="s">
        <v>129</v>
      </c>
      <c r="G16" s="5" t="s">
        <v>55</v>
      </c>
      <c r="H16" s="20"/>
      <c r="I16" s="20"/>
      <c r="J16" s="20"/>
      <c r="K16" s="20" t="s">
        <v>438</v>
      </c>
      <c r="L16" s="20" t="s">
        <v>371</v>
      </c>
      <c r="M16" s="20"/>
      <c r="N16" s="20"/>
    </row>
    <row r="17" spans="1:14" ht="45">
      <c r="A17" s="5" t="s">
        <v>123</v>
      </c>
      <c r="B17" s="5"/>
      <c r="C17" s="5" t="s">
        <v>131</v>
      </c>
      <c r="D17" s="20" t="s">
        <v>132</v>
      </c>
      <c r="E17" s="5" t="s">
        <v>65</v>
      </c>
      <c r="F17" s="20" t="s">
        <v>133</v>
      </c>
      <c r="G17" s="5" t="s">
        <v>55</v>
      </c>
      <c r="H17" s="20"/>
      <c r="I17" s="20"/>
      <c r="J17" s="20"/>
      <c r="K17" s="20" t="s">
        <v>439</v>
      </c>
      <c r="L17" s="20" t="s">
        <v>373</v>
      </c>
      <c r="M17" s="20"/>
      <c r="N17" s="20"/>
    </row>
    <row r="18" spans="1:14" ht="45">
      <c r="A18" s="5" t="s">
        <v>123</v>
      </c>
      <c r="B18" s="5"/>
      <c r="C18" s="5" t="s">
        <v>135</v>
      </c>
      <c r="D18" s="20" t="s">
        <v>136</v>
      </c>
      <c r="E18" s="5" t="s">
        <v>65</v>
      </c>
      <c r="F18" s="20" t="s">
        <v>137</v>
      </c>
      <c r="G18" s="5" t="s">
        <v>55</v>
      </c>
      <c r="H18" s="20"/>
      <c r="I18" s="20"/>
      <c r="J18" s="20"/>
      <c r="K18" s="20" t="s">
        <v>440</v>
      </c>
      <c r="L18" s="20" t="s">
        <v>375</v>
      </c>
      <c r="M18" s="20"/>
      <c r="N18" s="20"/>
    </row>
    <row r="19" spans="1:14" ht="45">
      <c r="A19" s="5" t="s">
        <v>123</v>
      </c>
      <c r="B19" s="5"/>
      <c r="C19" s="5" t="s">
        <v>139</v>
      </c>
      <c r="D19" s="20" t="s">
        <v>140</v>
      </c>
      <c r="E19" s="5" t="s">
        <v>75</v>
      </c>
      <c r="F19" s="20"/>
      <c r="G19" s="5" t="s">
        <v>55</v>
      </c>
      <c r="H19" s="20"/>
      <c r="I19" s="20"/>
      <c r="J19" s="20"/>
      <c r="K19" s="20" t="s">
        <v>441</v>
      </c>
      <c r="L19" s="20" t="s">
        <v>442</v>
      </c>
      <c r="M19" s="20"/>
      <c r="N19" s="20"/>
    </row>
    <row r="20" spans="1:14" ht="45">
      <c r="A20" s="5" t="s">
        <v>123</v>
      </c>
      <c r="B20" s="5"/>
      <c r="C20" s="5" t="s">
        <v>142</v>
      </c>
      <c r="D20" s="20" t="s">
        <v>143</v>
      </c>
      <c r="E20" s="5" t="s">
        <v>75</v>
      </c>
      <c r="F20" s="20"/>
      <c r="G20" s="5" t="s">
        <v>55</v>
      </c>
      <c r="H20" s="20"/>
      <c r="I20" s="20"/>
      <c r="J20" s="20"/>
      <c r="K20" s="20" t="s">
        <v>443</v>
      </c>
      <c r="L20" s="20" t="s">
        <v>379</v>
      </c>
      <c r="M20" s="20"/>
      <c r="N20" s="20"/>
    </row>
    <row r="21" spans="1:14" ht="240">
      <c r="A21" s="5" t="str">
        <f>A18</f>
        <v>Climate and weather</v>
      </c>
      <c r="B21" s="5" t="s">
        <v>145</v>
      </c>
      <c r="C21" s="5" t="s">
        <v>146</v>
      </c>
      <c r="D21" s="20" t="s">
        <v>147</v>
      </c>
      <c r="E21" s="5" t="s">
        <v>148</v>
      </c>
      <c r="F21" s="20"/>
      <c r="G21" s="5" t="s">
        <v>55</v>
      </c>
      <c r="H21" s="31" t="s">
        <v>380</v>
      </c>
      <c r="I21" s="20"/>
      <c r="J21" s="20"/>
      <c r="K21" s="20" t="s">
        <v>444</v>
      </c>
      <c r="L21" s="20" t="s">
        <v>445</v>
      </c>
      <c r="M21" s="20"/>
      <c r="N21" s="20"/>
    </row>
    <row r="22" spans="1:14">
      <c r="A22" s="5" t="str">
        <f>A20</f>
        <v>Climate and weather</v>
      </c>
      <c r="B22" s="5" t="s">
        <v>145</v>
      </c>
      <c r="C22" s="5" t="s">
        <v>383</v>
      </c>
      <c r="D22" s="20" t="s">
        <v>384</v>
      </c>
      <c r="E22" s="5" t="s">
        <v>153</v>
      </c>
      <c r="F22" s="20"/>
      <c r="G22" s="5" t="s">
        <v>55</v>
      </c>
      <c r="H22" s="31"/>
      <c r="I22" s="20"/>
      <c r="J22" s="2"/>
      <c r="K22" s="20"/>
      <c r="L22" s="20"/>
      <c r="M22" s="20"/>
      <c r="N22" s="20"/>
    </row>
    <row r="23" spans="1:14" ht="60">
      <c r="A23" s="5" t="str">
        <f>A21</f>
        <v>Climate and weather</v>
      </c>
      <c r="B23" s="5" t="s">
        <v>145</v>
      </c>
      <c r="C23" s="5" t="s">
        <v>151</v>
      </c>
      <c r="D23" s="20" t="s">
        <v>152</v>
      </c>
      <c r="E23" s="5" t="s">
        <v>153</v>
      </c>
      <c r="F23" s="20" t="s">
        <v>154</v>
      </c>
      <c r="G23" s="5" t="s">
        <v>55</v>
      </c>
      <c r="H23" s="20"/>
      <c r="I23" s="20"/>
      <c r="J23" s="20"/>
      <c r="K23" s="20" t="s">
        <v>446</v>
      </c>
      <c r="L23" s="20" t="s">
        <v>386</v>
      </c>
      <c r="M23" s="20"/>
      <c r="N23" s="20"/>
    </row>
    <row r="24" spans="1:14" ht="45">
      <c r="A24" s="5" t="str">
        <f t="shared" ref="A24:A42" si="1">A23</f>
        <v>Climate and weather</v>
      </c>
      <c r="B24" s="5" t="s">
        <v>145</v>
      </c>
      <c r="C24" s="5" t="s">
        <v>156</v>
      </c>
      <c r="D24" s="20" t="s">
        <v>157</v>
      </c>
      <c r="E24" s="5" t="s">
        <v>153</v>
      </c>
      <c r="F24" s="20"/>
      <c r="G24" s="5" t="s">
        <v>67</v>
      </c>
      <c r="H24" s="20"/>
      <c r="I24" s="20"/>
      <c r="J24" s="20"/>
      <c r="K24" s="20" t="s">
        <v>447</v>
      </c>
      <c r="L24" s="20" t="s">
        <v>448</v>
      </c>
      <c r="M24" s="20"/>
      <c r="N24" s="20"/>
    </row>
    <row r="25" spans="1:14" ht="45">
      <c r="A25" s="5" t="str">
        <f t="shared" si="1"/>
        <v>Climate and weather</v>
      </c>
      <c r="B25" s="5" t="s">
        <v>145</v>
      </c>
      <c r="C25" s="5" t="s">
        <v>158</v>
      </c>
      <c r="D25" s="20" t="s">
        <v>159</v>
      </c>
      <c r="E25" s="5" t="s">
        <v>153</v>
      </c>
      <c r="F25" s="20"/>
      <c r="G25" s="5" t="s">
        <v>67</v>
      </c>
      <c r="H25" s="20"/>
      <c r="I25" s="20"/>
      <c r="J25" s="20"/>
      <c r="K25" s="20" t="s">
        <v>449</v>
      </c>
      <c r="L25" s="20" t="s">
        <v>450</v>
      </c>
      <c r="M25" s="20"/>
      <c r="N25" s="20"/>
    </row>
    <row r="26" spans="1:14" ht="60">
      <c r="A26" s="5" t="str">
        <f>A25</f>
        <v>Climate and weather</v>
      </c>
      <c r="B26" s="5" t="s">
        <v>145</v>
      </c>
      <c r="C26" s="5" t="s">
        <v>391</v>
      </c>
      <c r="D26" s="20" t="s">
        <v>392</v>
      </c>
      <c r="E26" s="5" t="s">
        <v>153</v>
      </c>
      <c r="F26" s="20"/>
      <c r="G26" s="5" t="s">
        <v>67</v>
      </c>
      <c r="H26" s="20"/>
      <c r="I26" s="20"/>
      <c r="J26" s="20"/>
      <c r="K26" s="20"/>
      <c r="L26" s="20"/>
      <c r="M26" s="20"/>
      <c r="N26" s="20"/>
    </row>
    <row r="27" spans="1:14" ht="45">
      <c r="A27" s="5" t="str">
        <f>A26</f>
        <v>Climate and weather</v>
      </c>
      <c r="B27" s="5" t="s">
        <v>393</v>
      </c>
      <c r="C27" s="5"/>
      <c r="D27" s="20" t="s">
        <v>394</v>
      </c>
      <c r="E27" s="5" t="s">
        <v>395</v>
      </c>
      <c r="F27" s="20"/>
      <c r="G27" s="5" t="s">
        <v>67</v>
      </c>
      <c r="H27" s="20"/>
      <c r="I27" s="20"/>
      <c r="J27" s="20"/>
      <c r="K27" s="20"/>
      <c r="L27" s="20"/>
      <c r="M27" s="20"/>
      <c r="N27" s="20"/>
    </row>
    <row r="28" spans="1:14" ht="45">
      <c r="A28" s="5" t="str">
        <f>A25</f>
        <v>Climate and weather</v>
      </c>
      <c r="B28" s="5" t="s">
        <v>396</v>
      </c>
      <c r="C28" s="5" t="s">
        <v>160</v>
      </c>
      <c r="D28" s="20" t="s">
        <v>161</v>
      </c>
      <c r="E28" s="5" t="s">
        <v>162</v>
      </c>
      <c r="F28" s="20" t="s">
        <v>397</v>
      </c>
      <c r="G28" s="5" t="s">
        <v>55</v>
      </c>
      <c r="H28" s="20"/>
      <c r="I28" s="20"/>
      <c r="J28" s="20"/>
      <c r="K28" s="20" t="s">
        <v>451</v>
      </c>
      <c r="L28" s="20" t="s">
        <v>452</v>
      </c>
      <c r="M28" s="20"/>
      <c r="N28" s="20"/>
    </row>
    <row r="29" spans="1:14" ht="60">
      <c r="A29" s="5" t="str">
        <f>A26</f>
        <v>Climate and weather</v>
      </c>
      <c r="B29" s="5" t="s">
        <v>396</v>
      </c>
      <c r="C29" s="5" t="s">
        <v>400</v>
      </c>
      <c r="D29" s="20"/>
      <c r="E29" s="5" t="s">
        <v>400</v>
      </c>
      <c r="F29" s="20" t="s">
        <v>397</v>
      </c>
      <c r="G29" s="5" t="s">
        <v>55</v>
      </c>
      <c r="H29" s="20" t="s">
        <v>401</v>
      </c>
      <c r="I29" s="20"/>
      <c r="J29" s="20"/>
      <c r="K29" s="20"/>
      <c r="L29" s="20"/>
      <c r="M29" s="20"/>
      <c r="N29" s="20"/>
    </row>
    <row r="30" spans="1:14" ht="45">
      <c r="A30" s="5" t="str">
        <f>A28</f>
        <v>Climate and weather</v>
      </c>
      <c r="B30" s="5" t="s">
        <v>396</v>
      </c>
      <c r="C30" s="5" t="s">
        <v>164</v>
      </c>
      <c r="D30" s="20" t="s">
        <v>165</v>
      </c>
      <c r="E30" s="5" t="s">
        <v>75</v>
      </c>
      <c r="F30" s="20" t="s">
        <v>166</v>
      </c>
      <c r="G30" s="5" t="s">
        <v>55</v>
      </c>
      <c r="H30" s="20"/>
      <c r="I30" s="20"/>
      <c r="J30" s="20"/>
      <c r="K30" s="20" t="s">
        <v>453</v>
      </c>
      <c r="L30" s="20" t="s">
        <v>454</v>
      </c>
      <c r="M30" s="20"/>
      <c r="N30" s="20"/>
    </row>
    <row r="31" spans="1:14" ht="45" collapsed="1">
      <c r="A31" s="5" t="str">
        <f t="shared" si="1"/>
        <v>Climate and weather</v>
      </c>
      <c r="B31" s="5" t="s">
        <v>168</v>
      </c>
      <c r="C31" s="5" t="s">
        <v>169</v>
      </c>
      <c r="D31" s="20" t="s">
        <v>170</v>
      </c>
      <c r="E31" s="5" t="s">
        <v>75</v>
      </c>
      <c r="F31" s="20" t="s">
        <v>171</v>
      </c>
      <c r="G31" s="5" t="s">
        <v>55</v>
      </c>
      <c r="H31" s="20"/>
      <c r="I31" s="20"/>
      <c r="J31" s="20"/>
      <c r="K31" s="20" t="s">
        <v>455</v>
      </c>
      <c r="L31" s="20" t="s">
        <v>405</v>
      </c>
      <c r="M31" s="20"/>
      <c r="N31" s="20"/>
    </row>
    <row r="32" spans="1:14">
      <c r="A32" s="52" t="str">
        <f t="shared" si="1"/>
        <v>Climate and weather</v>
      </c>
      <c r="B32" s="18" t="s">
        <v>173</v>
      </c>
      <c r="C32" s="18"/>
      <c r="D32" s="53"/>
      <c r="E32" s="53"/>
      <c r="F32" s="53"/>
      <c r="G32" s="53"/>
      <c r="H32" s="53"/>
      <c r="I32" s="53"/>
      <c r="J32" s="53"/>
      <c r="K32" s="53"/>
      <c r="L32" s="53"/>
      <c r="M32" s="53"/>
      <c r="N32" s="52"/>
    </row>
    <row r="33" spans="1:14" ht="45">
      <c r="A33" s="5" t="str">
        <f t="shared" si="1"/>
        <v>Climate and weather</v>
      </c>
      <c r="B33" s="5" t="s">
        <v>174</v>
      </c>
      <c r="C33" s="5" t="s">
        <v>175</v>
      </c>
      <c r="D33" s="20" t="s">
        <v>176</v>
      </c>
      <c r="E33" s="5" t="s">
        <v>128</v>
      </c>
      <c r="F33" s="20" t="s">
        <v>177</v>
      </c>
      <c r="G33" s="5" t="s">
        <v>55</v>
      </c>
      <c r="H33" s="20"/>
      <c r="I33" s="20"/>
      <c r="J33" s="20"/>
      <c r="K33" s="20" t="s">
        <v>456</v>
      </c>
      <c r="L33" s="20" t="s">
        <v>407</v>
      </c>
      <c r="M33" s="20"/>
      <c r="N33" s="20"/>
    </row>
    <row r="34" spans="1:14" ht="45">
      <c r="A34" s="5" t="str">
        <f t="shared" si="1"/>
        <v>Climate and weather</v>
      </c>
      <c r="B34" s="5" t="s">
        <v>174</v>
      </c>
      <c r="C34" s="5" t="s">
        <v>179</v>
      </c>
      <c r="D34" s="20" t="s">
        <v>180</v>
      </c>
      <c r="E34" s="5" t="s">
        <v>181</v>
      </c>
      <c r="F34" s="20" t="s">
        <v>182</v>
      </c>
      <c r="G34" s="5" t="s">
        <v>67</v>
      </c>
      <c r="H34" s="20"/>
      <c r="I34" s="20"/>
      <c r="J34" s="20"/>
      <c r="K34" s="20" t="s">
        <v>457</v>
      </c>
      <c r="L34" s="20" t="s">
        <v>409</v>
      </c>
      <c r="M34" s="20"/>
      <c r="N34" s="20"/>
    </row>
    <row r="35" spans="1:14" ht="45">
      <c r="A35" s="5" t="str">
        <f t="shared" si="1"/>
        <v>Climate and weather</v>
      </c>
      <c r="B35" s="5" t="s">
        <v>184</v>
      </c>
      <c r="C35" s="5" t="s">
        <v>185</v>
      </c>
      <c r="D35" s="20" t="s">
        <v>186</v>
      </c>
      <c r="E35" s="5" t="s">
        <v>181</v>
      </c>
      <c r="F35" s="20"/>
      <c r="G35" s="5" t="s">
        <v>55</v>
      </c>
      <c r="H35" s="20"/>
      <c r="I35" s="20"/>
      <c r="J35" s="20"/>
      <c r="K35" s="20" t="s">
        <v>405</v>
      </c>
      <c r="L35" s="20" t="s">
        <v>405</v>
      </c>
      <c r="M35" s="20"/>
      <c r="N35" s="20"/>
    </row>
    <row r="36" spans="1:14" ht="45">
      <c r="A36" s="5" t="str">
        <f t="shared" si="1"/>
        <v>Climate and weather</v>
      </c>
      <c r="B36" s="5" t="s">
        <v>184</v>
      </c>
      <c r="C36" s="5" t="s">
        <v>187</v>
      </c>
      <c r="D36" s="20" t="s">
        <v>188</v>
      </c>
      <c r="E36" s="5" t="s">
        <v>181</v>
      </c>
      <c r="F36" s="20"/>
      <c r="G36" s="5" t="s">
        <v>55</v>
      </c>
      <c r="H36" s="20"/>
      <c r="I36" s="20"/>
      <c r="J36" s="20"/>
      <c r="K36" s="20" t="s">
        <v>458</v>
      </c>
      <c r="L36" s="20" t="s">
        <v>459</v>
      </c>
      <c r="M36" s="20"/>
      <c r="N36" s="20"/>
    </row>
    <row r="37" spans="1:14" ht="45">
      <c r="A37" s="5" t="str">
        <f t="shared" si="1"/>
        <v>Climate and weather</v>
      </c>
      <c r="B37" s="5" t="s">
        <v>184</v>
      </c>
      <c r="C37" s="5" t="s">
        <v>192</v>
      </c>
      <c r="D37" s="20" t="s">
        <v>193</v>
      </c>
      <c r="E37" s="5" t="s">
        <v>75</v>
      </c>
      <c r="F37" s="20" t="s">
        <v>194</v>
      </c>
      <c r="G37" s="5" t="s">
        <v>67</v>
      </c>
      <c r="H37" s="20"/>
      <c r="I37" s="20"/>
      <c r="J37" s="20"/>
      <c r="K37" s="20" t="s">
        <v>460</v>
      </c>
      <c r="L37" s="20" t="s">
        <v>461</v>
      </c>
      <c r="M37" s="20"/>
      <c r="N37" s="20"/>
    </row>
    <row r="38" spans="1:14" ht="45">
      <c r="A38" s="5" t="str">
        <f t="shared" si="1"/>
        <v>Climate and weather</v>
      </c>
      <c r="B38" s="5" t="s">
        <v>196</v>
      </c>
      <c r="C38" s="5" t="s">
        <v>197</v>
      </c>
      <c r="D38" s="20" t="s">
        <v>198</v>
      </c>
      <c r="E38" s="5" t="s">
        <v>181</v>
      </c>
      <c r="F38" s="20"/>
      <c r="G38" s="5" t="s">
        <v>55</v>
      </c>
      <c r="H38" s="20"/>
      <c r="I38" s="20"/>
      <c r="J38" s="20"/>
      <c r="K38" s="20" t="s">
        <v>462</v>
      </c>
      <c r="L38" s="20" t="s">
        <v>415</v>
      </c>
      <c r="M38" s="20"/>
      <c r="N38" s="20"/>
    </row>
    <row r="39" spans="1:14" ht="45">
      <c r="A39" s="5" t="str">
        <f t="shared" si="1"/>
        <v>Climate and weather</v>
      </c>
      <c r="B39" s="5" t="s">
        <v>196</v>
      </c>
      <c r="C39" s="5" t="s">
        <v>201</v>
      </c>
      <c r="D39" s="20" t="s">
        <v>202</v>
      </c>
      <c r="E39" s="5" t="s">
        <v>181</v>
      </c>
      <c r="F39" s="20"/>
      <c r="G39" s="5" t="s">
        <v>55</v>
      </c>
      <c r="H39" s="20"/>
      <c r="I39" s="20"/>
      <c r="J39" s="20"/>
      <c r="K39" s="20" t="s">
        <v>463</v>
      </c>
      <c r="L39" s="20" t="s">
        <v>417</v>
      </c>
      <c r="M39" s="20"/>
      <c r="N39" s="20"/>
    </row>
    <row r="40" spans="1:14" ht="30">
      <c r="A40" s="5" t="str">
        <f t="shared" si="1"/>
        <v>Climate and weather</v>
      </c>
      <c r="B40" s="5" t="s">
        <v>196</v>
      </c>
      <c r="C40" s="5" t="s">
        <v>418</v>
      </c>
      <c r="D40" s="20" t="s">
        <v>419</v>
      </c>
      <c r="E40" s="5" t="s">
        <v>153</v>
      </c>
      <c r="F40" s="20" t="s">
        <v>420</v>
      </c>
      <c r="G40" s="5" t="s">
        <v>55</v>
      </c>
      <c r="H40" s="20"/>
      <c r="I40" s="20"/>
      <c r="J40" s="20"/>
      <c r="K40" s="20"/>
      <c r="L40" s="20"/>
      <c r="M40" s="20"/>
      <c r="N40" s="20"/>
    </row>
    <row r="41" spans="1:14" ht="45">
      <c r="A41" s="5" t="str">
        <f>A39</f>
        <v>Climate and weather</v>
      </c>
      <c r="B41" s="5" t="s">
        <v>204</v>
      </c>
      <c r="C41" s="5" t="s">
        <v>205</v>
      </c>
      <c r="D41" s="20" t="s">
        <v>206</v>
      </c>
      <c r="E41" s="5" t="s">
        <v>181</v>
      </c>
      <c r="F41" s="20" t="s">
        <v>207</v>
      </c>
      <c r="G41" s="5" t="s">
        <v>67</v>
      </c>
      <c r="H41" s="20"/>
      <c r="I41" s="20"/>
      <c r="J41" s="20"/>
      <c r="K41" s="20" t="s">
        <v>464</v>
      </c>
      <c r="L41" s="20" t="s">
        <v>465</v>
      </c>
      <c r="M41" s="20"/>
      <c r="N41" s="20"/>
    </row>
    <row r="42" spans="1:14" ht="45">
      <c r="A42" s="5" t="str">
        <f t="shared" si="1"/>
        <v>Climate and weather</v>
      </c>
      <c r="B42" s="5" t="s">
        <v>209</v>
      </c>
      <c r="C42" s="5" t="s">
        <v>210</v>
      </c>
      <c r="D42" s="20" t="s">
        <v>211</v>
      </c>
      <c r="E42" s="5" t="s">
        <v>181</v>
      </c>
      <c r="F42" s="20" t="s">
        <v>207</v>
      </c>
      <c r="G42" s="5" t="s">
        <v>67</v>
      </c>
      <c r="H42" s="20"/>
      <c r="I42" s="20"/>
      <c r="J42" s="20"/>
      <c r="K42" s="20" t="s">
        <v>466</v>
      </c>
      <c r="L42" s="20" t="s">
        <v>467</v>
      </c>
      <c r="M42" s="20"/>
      <c r="N42" s="20"/>
    </row>
    <row r="43" spans="1:14">
      <c r="A43" s="9" t="s">
        <v>213</v>
      </c>
      <c r="B43" s="22"/>
      <c r="C43" s="22"/>
      <c r="D43" s="45"/>
      <c r="E43" s="9"/>
      <c r="F43" s="9"/>
      <c r="G43" s="9"/>
      <c r="H43" s="45"/>
      <c r="I43" s="9"/>
      <c r="J43" s="45"/>
      <c r="K43" s="45"/>
      <c r="L43" s="45"/>
      <c r="M43" s="45"/>
      <c r="N43" s="9"/>
    </row>
    <row r="44" spans="1:14" ht="60">
      <c r="A44" s="5" t="str">
        <f>A49</f>
        <v xml:space="preserve">Plant Characteristics </v>
      </c>
      <c r="B44" s="5" t="s">
        <v>214</v>
      </c>
      <c r="C44" s="5" t="s">
        <v>215</v>
      </c>
      <c r="D44" s="20" t="s">
        <v>216</v>
      </c>
      <c r="E44" s="5" t="s">
        <v>75</v>
      </c>
      <c r="F44" s="31"/>
      <c r="G44" s="5" t="s">
        <v>67</v>
      </c>
      <c r="H44" s="31"/>
      <c r="I44" s="31"/>
      <c r="J44" s="31"/>
      <c r="K44" s="31"/>
      <c r="L44" s="31"/>
      <c r="M44" s="31"/>
      <c r="N44" s="31"/>
    </row>
    <row r="45" spans="1:14" ht="30">
      <c r="A45" s="5" t="str">
        <f>A56</f>
        <v xml:space="preserve">Plant Characteristics </v>
      </c>
      <c r="B45" s="5" t="s">
        <v>214</v>
      </c>
      <c r="C45" s="5" t="s">
        <v>217</v>
      </c>
      <c r="D45" s="20" t="s">
        <v>218</v>
      </c>
      <c r="E45" s="5" t="s">
        <v>75</v>
      </c>
      <c r="F45" s="31" t="s">
        <v>219</v>
      </c>
      <c r="G45" s="5" t="s">
        <v>220</v>
      </c>
      <c r="H45" s="31"/>
      <c r="I45" s="31"/>
      <c r="J45" s="31"/>
      <c r="K45" s="31"/>
      <c r="L45" s="31"/>
      <c r="M45" s="31"/>
      <c r="N45" s="31"/>
    </row>
    <row r="46" spans="1:14">
      <c r="A46" s="5" t="str">
        <f>A45</f>
        <v xml:space="preserve">Plant Characteristics </v>
      </c>
      <c r="B46" s="5" t="s">
        <v>214</v>
      </c>
      <c r="C46" s="5" t="s">
        <v>221</v>
      </c>
      <c r="D46" s="20" t="s">
        <v>222</v>
      </c>
      <c r="E46" s="5" t="s">
        <v>75</v>
      </c>
      <c r="F46" s="31" t="s">
        <v>219</v>
      </c>
      <c r="G46" s="5" t="s">
        <v>220</v>
      </c>
      <c r="H46" s="31"/>
      <c r="I46" s="31"/>
      <c r="J46" s="31"/>
      <c r="K46" s="31"/>
      <c r="L46" s="31"/>
      <c r="M46" s="31"/>
      <c r="N46" s="31"/>
    </row>
    <row r="47" spans="1:14" ht="30">
      <c r="A47" s="5" t="str">
        <f>A50</f>
        <v xml:space="preserve">Plant Characteristics </v>
      </c>
      <c r="B47" s="5" t="s">
        <v>214</v>
      </c>
      <c r="C47" s="5" t="s">
        <v>223</v>
      </c>
      <c r="D47" s="20" t="s">
        <v>224</v>
      </c>
      <c r="E47" s="5" t="s">
        <v>75</v>
      </c>
      <c r="F47" s="31" t="s">
        <v>225</v>
      </c>
      <c r="G47" s="5" t="s">
        <v>220</v>
      </c>
      <c r="H47" s="31"/>
      <c r="I47" s="31"/>
      <c r="J47" s="31"/>
      <c r="K47" s="31"/>
      <c r="L47" s="31"/>
      <c r="M47" s="31"/>
      <c r="N47" s="31"/>
    </row>
    <row r="48" spans="1:14" ht="45">
      <c r="A48" s="5" t="str">
        <f>A43</f>
        <v xml:space="preserve">Plant Characteristics </v>
      </c>
      <c r="B48" s="5" t="s">
        <v>226</v>
      </c>
      <c r="C48" s="5" t="s">
        <v>227</v>
      </c>
      <c r="D48" s="20" t="s">
        <v>228</v>
      </c>
      <c r="E48" s="5" t="s">
        <v>75</v>
      </c>
      <c r="F48" s="31" t="s">
        <v>229</v>
      </c>
      <c r="G48" s="5" t="s">
        <v>67</v>
      </c>
      <c r="H48" s="31"/>
      <c r="I48" s="31"/>
      <c r="J48" s="31"/>
      <c r="K48" s="31"/>
      <c r="L48" s="31"/>
      <c r="M48" s="31"/>
      <c r="N48" s="31"/>
    </row>
    <row r="49" spans="1:14">
      <c r="A49" s="5" t="str">
        <f>A48</f>
        <v xml:space="preserve">Plant Characteristics </v>
      </c>
      <c r="B49" s="5" t="s">
        <v>226</v>
      </c>
      <c r="C49" s="5" t="s">
        <v>230</v>
      </c>
      <c r="D49" s="20" t="s">
        <v>231</v>
      </c>
      <c r="E49" s="5" t="s">
        <v>232</v>
      </c>
      <c r="F49" s="31"/>
      <c r="G49" s="5" t="s">
        <v>55</v>
      </c>
      <c r="H49" s="31"/>
      <c r="I49" s="31"/>
      <c r="J49" s="31"/>
      <c r="K49" s="31"/>
      <c r="L49" s="31"/>
      <c r="M49" s="31"/>
      <c r="N49" s="31"/>
    </row>
    <row r="50" spans="1:14">
      <c r="A50" s="5" t="str">
        <f>A44</f>
        <v xml:space="preserve">Plant Characteristics </v>
      </c>
      <c r="B50" s="5" t="s">
        <v>226</v>
      </c>
      <c r="C50" s="5" t="s">
        <v>233</v>
      </c>
      <c r="D50" s="20" t="s">
        <v>234</v>
      </c>
      <c r="E50" s="20" t="s">
        <v>75</v>
      </c>
      <c r="F50" s="31"/>
      <c r="G50" s="5" t="s">
        <v>67</v>
      </c>
      <c r="H50" s="31"/>
      <c r="I50" s="31"/>
      <c r="J50" s="31"/>
      <c r="K50" s="31"/>
      <c r="L50" s="31"/>
      <c r="M50" s="31"/>
      <c r="N50" s="31"/>
    </row>
    <row r="51" spans="1:14" ht="60">
      <c r="A51" s="5" t="str">
        <f>A46</f>
        <v xml:space="preserve">Plant Characteristics </v>
      </c>
      <c r="B51" s="5" t="s">
        <v>226</v>
      </c>
      <c r="C51" s="5" t="s">
        <v>235</v>
      </c>
      <c r="D51" s="20" t="s">
        <v>236</v>
      </c>
      <c r="E51" s="20" t="s">
        <v>75</v>
      </c>
      <c r="F51" s="31"/>
      <c r="G51" s="5" t="s">
        <v>55</v>
      </c>
      <c r="H51" s="31"/>
      <c r="I51" s="31"/>
      <c r="J51" s="31"/>
      <c r="K51" s="31"/>
      <c r="L51" s="31"/>
      <c r="M51" s="31"/>
      <c r="N51" s="31"/>
    </row>
    <row r="52" spans="1:14" ht="30">
      <c r="A52" s="5" t="str">
        <f>A51</f>
        <v xml:space="preserve">Plant Characteristics </v>
      </c>
      <c r="B52" s="5"/>
      <c r="C52" s="5" t="s">
        <v>237</v>
      </c>
      <c r="D52" s="20" t="s">
        <v>238</v>
      </c>
      <c r="E52" s="20" t="s">
        <v>75</v>
      </c>
      <c r="F52" s="31"/>
      <c r="G52" s="5" t="s">
        <v>67</v>
      </c>
      <c r="H52" s="31"/>
      <c r="I52" s="31"/>
      <c r="J52" s="31"/>
      <c r="K52" s="31"/>
      <c r="L52" s="31"/>
      <c r="M52" s="31"/>
      <c r="N52" s="31"/>
    </row>
    <row r="53" spans="1:14" ht="45">
      <c r="A53" s="5" t="str">
        <f>A52</f>
        <v xml:space="preserve">Plant Characteristics </v>
      </c>
      <c r="B53" s="5"/>
      <c r="C53" s="5" t="s">
        <v>239</v>
      </c>
      <c r="D53" s="20" t="s">
        <v>240</v>
      </c>
      <c r="E53" s="20" t="s">
        <v>75</v>
      </c>
      <c r="F53" s="31"/>
      <c r="G53" s="5" t="s">
        <v>67</v>
      </c>
      <c r="H53" s="31"/>
      <c r="I53" s="31"/>
      <c r="J53" s="31"/>
      <c r="K53" s="31"/>
      <c r="L53" s="31"/>
      <c r="M53" s="31"/>
      <c r="N53" s="31"/>
    </row>
    <row r="54" spans="1:14" ht="45">
      <c r="A54" s="5" t="str">
        <f>A53</f>
        <v xml:space="preserve">Plant Characteristics </v>
      </c>
      <c r="B54" s="5"/>
      <c r="C54" s="5" t="s">
        <v>241</v>
      </c>
      <c r="D54" s="20" t="s">
        <v>242</v>
      </c>
      <c r="E54" s="5" t="s">
        <v>243</v>
      </c>
      <c r="F54" s="31" t="s">
        <v>244</v>
      </c>
      <c r="G54" s="5" t="s">
        <v>55</v>
      </c>
      <c r="H54" s="31"/>
      <c r="I54" s="31"/>
      <c r="J54" s="31"/>
      <c r="K54" s="31"/>
      <c r="L54" s="31"/>
      <c r="M54" s="31"/>
      <c r="N54" s="31"/>
    </row>
    <row r="55" spans="1:14" ht="75">
      <c r="A55" s="5" t="str">
        <f>A46</f>
        <v xml:space="preserve">Plant Characteristics </v>
      </c>
      <c r="B55" s="5" t="s">
        <v>245</v>
      </c>
      <c r="C55" s="5" t="s">
        <v>246</v>
      </c>
      <c r="D55" s="31" t="s">
        <v>247</v>
      </c>
      <c r="E55" s="5" t="s">
        <v>75</v>
      </c>
      <c r="F55" s="31"/>
      <c r="G55" s="5" t="s">
        <v>67</v>
      </c>
      <c r="H55" s="31"/>
      <c r="I55" s="31"/>
      <c r="J55" s="31"/>
      <c r="K55" s="31"/>
      <c r="L55" s="31"/>
      <c r="M55" s="31"/>
      <c r="N55" s="31"/>
    </row>
    <row r="56" spans="1:14" ht="30">
      <c r="A56" s="5" t="str">
        <f>A47</f>
        <v xml:space="preserve">Plant Characteristics </v>
      </c>
      <c r="B56" s="5" t="s">
        <v>245</v>
      </c>
      <c r="C56" s="5" t="s">
        <v>248</v>
      </c>
      <c r="D56" s="20" t="s">
        <v>249</v>
      </c>
      <c r="E56" s="5" t="s">
        <v>75</v>
      </c>
      <c r="F56" s="31"/>
      <c r="G56" s="5" t="s">
        <v>67</v>
      </c>
      <c r="H56" s="31"/>
      <c r="I56" s="31"/>
      <c r="J56" s="31"/>
      <c r="K56" s="31"/>
      <c r="L56" s="31"/>
      <c r="M56" s="31"/>
      <c r="N56" s="31"/>
    </row>
    <row r="57" spans="1:14">
      <c r="A57" s="9" t="s">
        <v>250</v>
      </c>
      <c r="B57" s="22"/>
      <c r="C57" s="22"/>
      <c r="D57" s="45"/>
      <c r="E57" s="9"/>
      <c r="F57" s="9"/>
      <c r="G57" s="9"/>
      <c r="H57" s="45"/>
      <c r="I57" s="9"/>
      <c r="J57" s="45"/>
      <c r="K57" s="45"/>
      <c r="L57" s="45"/>
      <c r="M57" s="45"/>
      <c r="N57" s="9"/>
    </row>
    <row r="58" spans="1:14">
      <c r="A58" s="5" t="str">
        <f t="shared" ref="A58:A64" si="2">A57</f>
        <v>Pests, Diseases, and Weeds</v>
      </c>
      <c r="B58" s="5" t="s">
        <v>251</v>
      </c>
      <c r="C58" s="5" t="s">
        <v>252</v>
      </c>
      <c r="D58" s="20" t="s">
        <v>253</v>
      </c>
      <c r="E58" s="5" t="s">
        <v>75</v>
      </c>
      <c r="F58" s="20"/>
      <c r="G58" s="5" t="s">
        <v>67</v>
      </c>
      <c r="H58" s="31"/>
      <c r="I58" s="31"/>
      <c r="J58" s="31"/>
      <c r="K58" s="31"/>
      <c r="L58" s="31"/>
      <c r="M58" s="31"/>
      <c r="N58" s="31"/>
    </row>
    <row r="59" spans="1:14">
      <c r="A59" s="5" t="str">
        <f t="shared" si="2"/>
        <v>Pests, Diseases, and Weeds</v>
      </c>
      <c r="B59" s="5" t="s">
        <v>251</v>
      </c>
      <c r="C59" s="5" t="s">
        <v>254</v>
      </c>
      <c r="D59" s="20" t="s">
        <v>255</v>
      </c>
      <c r="E59" s="5" t="s">
        <v>75</v>
      </c>
      <c r="F59" s="20" t="s">
        <v>256</v>
      </c>
      <c r="G59" s="5" t="s">
        <v>220</v>
      </c>
      <c r="H59" s="31"/>
      <c r="I59" s="31"/>
      <c r="J59" s="31"/>
      <c r="K59" s="31"/>
      <c r="L59" s="31"/>
      <c r="M59" s="31"/>
      <c r="N59" s="31"/>
    </row>
    <row r="60" spans="1:14">
      <c r="A60" s="5" t="str">
        <f t="shared" si="2"/>
        <v>Pests, Diseases, and Weeds</v>
      </c>
      <c r="B60" s="5" t="s">
        <v>251</v>
      </c>
      <c r="C60" s="5" t="s">
        <v>257</v>
      </c>
      <c r="D60" s="20" t="s">
        <v>258</v>
      </c>
      <c r="E60" s="5" t="s">
        <v>75</v>
      </c>
      <c r="F60" s="20"/>
      <c r="G60" s="5" t="s">
        <v>67</v>
      </c>
      <c r="H60" s="31"/>
      <c r="I60" s="31"/>
      <c r="J60" s="31"/>
      <c r="K60" s="31"/>
      <c r="L60" s="31"/>
      <c r="M60" s="31"/>
      <c r="N60" s="31"/>
    </row>
    <row r="61" spans="1:14">
      <c r="A61" s="5" t="str">
        <f t="shared" si="2"/>
        <v>Pests, Diseases, and Weeds</v>
      </c>
      <c r="B61" s="5" t="s">
        <v>251</v>
      </c>
      <c r="C61" s="5" t="s">
        <v>259</v>
      </c>
      <c r="D61" s="20" t="s">
        <v>260</v>
      </c>
      <c r="E61" s="5" t="s">
        <v>75</v>
      </c>
      <c r="F61" s="20" t="s">
        <v>256</v>
      </c>
      <c r="G61" s="5" t="s">
        <v>220</v>
      </c>
      <c r="H61" s="31"/>
      <c r="I61" s="31"/>
      <c r="J61" s="31"/>
      <c r="K61" s="31"/>
      <c r="L61" s="31"/>
      <c r="M61" s="31"/>
      <c r="N61" s="31"/>
    </row>
    <row r="62" spans="1:14" ht="30">
      <c r="A62" s="5" t="str">
        <f t="shared" si="2"/>
        <v>Pests, Diseases, and Weeds</v>
      </c>
      <c r="B62" s="5" t="s">
        <v>261</v>
      </c>
      <c r="C62" s="5" t="s">
        <v>262</v>
      </c>
      <c r="D62" s="20" t="s">
        <v>263</v>
      </c>
      <c r="E62" s="5" t="s">
        <v>75</v>
      </c>
      <c r="F62" s="20"/>
      <c r="G62" s="5" t="s">
        <v>67</v>
      </c>
      <c r="H62" s="31"/>
      <c r="I62" s="31"/>
      <c r="J62" s="31"/>
      <c r="K62" s="31"/>
      <c r="L62" s="31"/>
      <c r="M62" s="31"/>
      <c r="N62" s="31"/>
    </row>
    <row r="63" spans="1:14">
      <c r="A63" s="5" t="str">
        <f t="shared" si="2"/>
        <v>Pests, Diseases, and Weeds</v>
      </c>
      <c r="B63" s="5" t="s">
        <v>261</v>
      </c>
      <c r="C63" s="5" t="s">
        <v>264</v>
      </c>
      <c r="D63" s="20" t="s">
        <v>265</v>
      </c>
      <c r="E63" s="5" t="s">
        <v>75</v>
      </c>
      <c r="F63" s="20"/>
      <c r="G63" s="5" t="s">
        <v>220</v>
      </c>
      <c r="H63" s="31"/>
      <c r="I63" s="31"/>
      <c r="J63" s="31"/>
      <c r="K63" s="31"/>
      <c r="L63" s="31"/>
      <c r="M63" s="31"/>
      <c r="N63" s="31"/>
    </row>
    <row r="64" spans="1:14" ht="30">
      <c r="A64" s="5" t="str">
        <f t="shared" si="2"/>
        <v>Pests, Diseases, and Weeds</v>
      </c>
      <c r="B64" s="5" t="s">
        <v>261</v>
      </c>
      <c r="C64" s="5" t="s">
        <v>266</v>
      </c>
      <c r="D64" s="20" t="s">
        <v>267</v>
      </c>
      <c r="E64" s="5" t="s">
        <v>75</v>
      </c>
      <c r="F64" s="20"/>
      <c r="G64" s="5" t="s">
        <v>67</v>
      </c>
      <c r="H64" s="31"/>
      <c r="I64" s="31"/>
      <c r="J64" s="31"/>
      <c r="K64" s="31"/>
      <c r="L64" s="31"/>
      <c r="M64" s="31"/>
      <c r="N64" s="31"/>
    </row>
    <row r="65" spans="1:14">
      <c r="A65" s="9" t="s">
        <v>268</v>
      </c>
      <c r="B65" s="22"/>
      <c r="C65" s="22"/>
      <c r="D65" s="45"/>
      <c r="E65" s="9"/>
      <c r="F65" s="9"/>
      <c r="G65" s="9"/>
      <c r="H65" s="45"/>
      <c r="I65" s="9"/>
      <c r="J65" s="45"/>
      <c r="K65" s="45"/>
      <c r="L65" s="45"/>
      <c r="M65" s="45"/>
      <c r="N65" s="9"/>
    </row>
    <row r="66" spans="1:14">
      <c r="A66" s="18" t="str">
        <f>A65</f>
        <v>Management and Production</v>
      </c>
      <c r="B66" s="18" t="s">
        <v>269</v>
      </c>
      <c r="C66" s="18"/>
      <c r="D66" s="53"/>
      <c r="E66" s="52"/>
      <c r="F66" s="52"/>
      <c r="G66" s="52"/>
      <c r="H66" s="53"/>
      <c r="I66" s="52"/>
      <c r="J66" s="53"/>
      <c r="K66" s="53"/>
      <c r="L66" s="53"/>
      <c r="M66" s="53"/>
      <c r="N66" s="52"/>
    </row>
    <row r="67" spans="1:14" ht="30">
      <c r="A67" s="57" t="str">
        <f t="shared" ref="A67:A91" si="3">A66</f>
        <v>Management and Production</v>
      </c>
      <c r="B67" s="5" t="s">
        <v>270</v>
      </c>
      <c r="C67" s="5" t="s">
        <v>271</v>
      </c>
      <c r="D67" s="20" t="s">
        <v>272</v>
      </c>
      <c r="E67" s="5" t="s">
        <v>75</v>
      </c>
      <c r="F67" s="20" t="s">
        <v>273</v>
      </c>
      <c r="G67" s="5" t="s">
        <v>67</v>
      </c>
      <c r="H67" s="31"/>
      <c r="I67" s="31"/>
      <c r="J67" s="31"/>
      <c r="K67" s="31"/>
      <c r="L67" s="31"/>
      <c r="M67" s="31"/>
      <c r="N67" s="31"/>
    </row>
    <row r="68" spans="1:14" ht="45">
      <c r="A68" s="57" t="str">
        <f t="shared" si="3"/>
        <v>Management and Production</v>
      </c>
      <c r="B68" s="5" t="s">
        <v>270</v>
      </c>
      <c r="C68" s="5" t="s">
        <v>275</v>
      </c>
      <c r="D68" s="20" t="s">
        <v>425</v>
      </c>
      <c r="E68" s="5" t="s">
        <v>75</v>
      </c>
      <c r="F68" s="20" t="s">
        <v>277</v>
      </c>
      <c r="G68" s="5" t="s">
        <v>67</v>
      </c>
      <c r="H68" s="31"/>
      <c r="I68" s="31"/>
      <c r="J68" s="31"/>
      <c r="K68" s="31"/>
      <c r="L68" s="31"/>
      <c r="M68" s="31"/>
      <c r="N68" s="31"/>
    </row>
    <row r="69" spans="1:14">
      <c r="A69" s="57" t="str">
        <f t="shared" si="3"/>
        <v>Management and Production</v>
      </c>
      <c r="B69" s="5"/>
      <c r="C69" s="5" t="s">
        <v>278</v>
      </c>
      <c r="D69" s="20" t="s">
        <v>279</v>
      </c>
      <c r="E69" s="5" t="s">
        <v>75</v>
      </c>
      <c r="F69" s="20" t="s">
        <v>280</v>
      </c>
      <c r="G69" s="5" t="s">
        <v>67</v>
      </c>
      <c r="H69" s="31"/>
      <c r="I69" s="31"/>
      <c r="J69" s="31"/>
      <c r="K69" s="31"/>
      <c r="L69" s="31"/>
      <c r="M69" s="31"/>
      <c r="N69" s="31"/>
    </row>
    <row r="70" spans="1:14" ht="30">
      <c r="A70" s="57" t="str">
        <f t="shared" si="3"/>
        <v>Management and Production</v>
      </c>
      <c r="B70" s="5" t="s">
        <v>281</v>
      </c>
      <c r="C70" s="5" t="s">
        <v>282</v>
      </c>
      <c r="D70" s="20" t="s">
        <v>283</v>
      </c>
      <c r="E70" s="5" t="s">
        <v>75</v>
      </c>
      <c r="F70" s="20" t="s">
        <v>284</v>
      </c>
      <c r="G70" s="5" t="s">
        <v>67</v>
      </c>
      <c r="H70" s="31"/>
      <c r="I70" s="31"/>
      <c r="J70" s="31"/>
      <c r="K70" s="31"/>
      <c r="L70" s="31"/>
      <c r="M70" s="31"/>
      <c r="N70" s="31"/>
    </row>
    <row r="71" spans="1:14" ht="45">
      <c r="A71" s="57" t="str">
        <f t="shared" si="3"/>
        <v>Management and Production</v>
      </c>
      <c r="B71" s="5"/>
      <c r="C71" s="5" t="s">
        <v>285</v>
      </c>
      <c r="D71" s="20" t="s">
        <v>286</v>
      </c>
      <c r="E71" s="5" t="s">
        <v>75</v>
      </c>
      <c r="F71" s="20" t="s">
        <v>284</v>
      </c>
      <c r="G71" s="5" t="s">
        <v>67</v>
      </c>
      <c r="H71" s="31"/>
      <c r="I71" s="31"/>
      <c r="J71" s="31"/>
      <c r="K71" s="31"/>
      <c r="L71" s="31"/>
      <c r="M71" s="31"/>
      <c r="N71" s="31"/>
    </row>
    <row r="72" spans="1:14">
      <c r="A72" s="57" t="str">
        <f t="shared" si="3"/>
        <v>Management and Production</v>
      </c>
      <c r="B72" s="5"/>
      <c r="C72" s="5" t="s">
        <v>287</v>
      </c>
      <c r="D72" s="20" t="s">
        <v>288</v>
      </c>
      <c r="E72" s="5" t="s">
        <v>75</v>
      </c>
      <c r="F72" s="20" t="s">
        <v>289</v>
      </c>
      <c r="G72" s="5" t="s">
        <v>67</v>
      </c>
      <c r="H72" s="31"/>
      <c r="I72" s="31"/>
      <c r="J72" s="31"/>
      <c r="K72" s="31"/>
      <c r="L72" s="31"/>
      <c r="M72" s="31"/>
      <c r="N72" s="31"/>
    </row>
    <row r="73" spans="1:14">
      <c r="A73" s="18" t="str">
        <f t="shared" si="3"/>
        <v>Management and Production</v>
      </c>
      <c r="B73" s="18" t="s">
        <v>290</v>
      </c>
      <c r="C73" s="18"/>
      <c r="D73" s="53"/>
      <c r="E73" s="52"/>
      <c r="F73" s="52"/>
      <c r="G73" s="52"/>
      <c r="H73" s="53"/>
      <c r="I73" s="52"/>
      <c r="J73" s="53"/>
      <c r="K73" s="53"/>
      <c r="L73" s="53"/>
      <c r="M73" s="53"/>
      <c r="N73" s="52"/>
    </row>
    <row r="74" spans="1:14" ht="45">
      <c r="A74" s="57" t="str">
        <f t="shared" si="3"/>
        <v>Management and Production</v>
      </c>
      <c r="B74" s="5" t="s">
        <v>291</v>
      </c>
      <c r="C74" s="5" t="s">
        <v>292</v>
      </c>
      <c r="D74" s="20" t="s">
        <v>293</v>
      </c>
      <c r="E74" s="5" t="s">
        <v>75</v>
      </c>
      <c r="F74" s="20" t="s">
        <v>294</v>
      </c>
      <c r="G74" s="5" t="s">
        <v>55</v>
      </c>
      <c r="H74" s="20"/>
      <c r="I74" s="20"/>
      <c r="J74" s="20"/>
      <c r="K74" s="20"/>
      <c r="L74" s="20"/>
      <c r="M74" s="20"/>
      <c r="N74" s="20"/>
    </row>
    <row r="75" spans="1:14" ht="45">
      <c r="A75" s="57" t="str">
        <f t="shared" si="3"/>
        <v>Management and Production</v>
      </c>
      <c r="B75" s="5"/>
      <c r="C75" s="5" t="s">
        <v>295</v>
      </c>
      <c r="D75" s="20" t="s">
        <v>296</v>
      </c>
      <c r="E75" s="5" t="s">
        <v>75</v>
      </c>
      <c r="F75" s="20"/>
      <c r="G75" s="5" t="s">
        <v>67</v>
      </c>
      <c r="H75" s="20"/>
      <c r="I75" s="20"/>
      <c r="J75" s="20"/>
      <c r="K75" s="20"/>
      <c r="L75" s="20"/>
      <c r="M75" s="20"/>
      <c r="N75" s="20"/>
    </row>
    <row r="76" spans="1:14" ht="45">
      <c r="A76" s="57" t="str">
        <f t="shared" si="3"/>
        <v>Management and Production</v>
      </c>
      <c r="B76" s="5"/>
      <c r="C76" s="5" t="s">
        <v>297</v>
      </c>
      <c r="D76" s="20" t="s">
        <v>298</v>
      </c>
      <c r="E76" s="5" t="s">
        <v>75</v>
      </c>
      <c r="F76" s="20" t="s">
        <v>299</v>
      </c>
      <c r="G76" s="5" t="s">
        <v>55</v>
      </c>
      <c r="H76" s="20"/>
      <c r="I76" s="20"/>
      <c r="J76" s="20"/>
      <c r="K76" s="20"/>
      <c r="L76" s="20"/>
      <c r="M76" s="20"/>
      <c r="N76" s="20"/>
    </row>
    <row r="77" spans="1:14">
      <c r="A77" s="57" t="str">
        <f t="shared" si="3"/>
        <v>Management and Production</v>
      </c>
      <c r="B77" s="5"/>
      <c r="C77" s="5" t="s">
        <v>300</v>
      </c>
      <c r="D77" s="20" t="s">
        <v>301</v>
      </c>
      <c r="E77" s="5" t="s">
        <v>75</v>
      </c>
      <c r="F77" s="20"/>
      <c r="G77" s="5" t="s">
        <v>67</v>
      </c>
      <c r="H77" s="20"/>
      <c r="I77" s="20"/>
      <c r="J77" s="20"/>
      <c r="K77" s="20"/>
      <c r="L77" s="20"/>
      <c r="M77" s="20"/>
      <c r="N77" s="20"/>
    </row>
    <row r="78" spans="1:14">
      <c r="A78" s="57" t="str">
        <f t="shared" si="3"/>
        <v>Management and Production</v>
      </c>
      <c r="B78" s="5"/>
      <c r="C78" s="5" t="s">
        <v>302</v>
      </c>
      <c r="D78" s="20" t="s">
        <v>303</v>
      </c>
      <c r="E78" s="5" t="s">
        <v>75</v>
      </c>
      <c r="F78" s="20" t="s">
        <v>294</v>
      </c>
      <c r="G78" s="5" t="s">
        <v>55</v>
      </c>
      <c r="H78" s="20"/>
      <c r="I78" s="20"/>
      <c r="J78" s="20"/>
      <c r="K78" s="20"/>
      <c r="L78" s="20"/>
      <c r="M78" s="20"/>
      <c r="N78" s="20"/>
    </row>
    <row r="79" spans="1:14" ht="45">
      <c r="A79" s="57" t="str">
        <f t="shared" si="3"/>
        <v>Management and Production</v>
      </c>
      <c r="B79" s="5" t="s">
        <v>304</v>
      </c>
      <c r="C79" s="5" t="s">
        <v>305</v>
      </c>
      <c r="D79" s="20" t="s">
        <v>306</v>
      </c>
      <c r="E79" s="5" t="s">
        <v>75</v>
      </c>
      <c r="F79" s="20" t="s">
        <v>307</v>
      </c>
      <c r="G79" s="5" t="s">
        <v>67</v>
      </c>
      <c r="H79" s="20"/>
      <c r="I79" s="20"/>
      <c r="J79" s="20"/>
      <c r="K79" s="20"/>
      <c r="L79" s="20"/>
      <c r="M79" s="20"/>
      <c r="N79" s="20"/>
    </row>
    <row r="80" spans="1:14">
      <c r="A80" s="57" t="str">
        <f t="shared" si="3"/>
        <v>Management and Production</v>
      </c>
      <c r="B80" s="5"/>
      <c r="C80" s="5" t="s">
        <v>308</v>
      </c>
      <c r="D80" s="20" t="s">
        <v>309</v>
      </c>
      <c r="E80" s="5" t="s">
        <v>75</v>
      </c>
      <c r="F80" s="20" t="s">
        <v>310</v>
      </c>
      <c r="G80" s="5" t="s">
        <v>67</v>
      </c>
      <c r="H80" s="20"/>
      <c r="I80" s="20"/>
      <c r="J80" s="20"/>
      <c r="K80" s="20"/>
      <c r="L80" s="20"/>
      <c r="M80" s="20"/>
      <c r="N80" s="20"/>
    </row>
    <row r="81" spans="1:14" ht="30">
      <c r="A81" s="57" t="str">
        <f t="shared" si="3"/>
        <v>Management and Production</v>
      </c>
      <c r="B81" s="5"/>
      <c r="C81" s="5" t="s">
        <v>311</v>
      </c>
      <c r="D81" s="20" t="s">
        <v>312</v>
      </c>
      <c r="E81" s="5" t="s">
        <v>75</v>
      </c>
      <c r="F81" s="20" t="s">
        <v>313</v>
      </c>
      <c r="G81" s="5" t="s">
        <v>67</v>
      </c>
      <c r="H81" s="20"/>
      <c r="I81" s="20"/>
      <c r="J81" s="20"/>
      <c r="K81" s="20"/>
      <c r="L81" s="20"/>
      <c r="M81" s="20"/>
      <c r="N81" s="20"/>
    </row>
    <row r="82" spans="1:14">
      <c r="A82" s="18" t="str">
        <f t="shared" si="3"/>
        <v>Management and Production</v>
      </c>
      <c r="B82" s="18" t="s">
        <v>314</v>
      </c>
      <c r="C82" s="18"/>
      <c r="D82" s="53"/>
      <c r="E82" s="53"/>
      <c r="F82" s="53"/>
      <c r="G82" s="53"/>
      <c r="H82" s="53"/>
      <c r="I82" s="53"/>
      <c r="J82" s="53"/>
      <c r="K82" s="53"/>
      <c r="L82" s="53"/>
      <c r="M82" s="53"/>
      <c r="N82" s="52"/>
    </row>
    <row r="83" spans="1:14" ht="45">
      <c r="A83" s="57" t="str">
        <f t="shared" si="3"/>
        <v>Management and Production</v>
      </c>
      <c r="B83" s="5" t="s">
        <v>304</v>
      </c>
      <c r="C83" s="5" t="s">
        <v>315</v>
      </c>
      <c r="D83" s="20" t="s">
        <v>316</v>
      </c>
      <c r="E83" s="5" t="s">
        <v>75</v>
      </c>
      <c r="F83" s="20"/>
      <c r="G83" s="5" t="s">
        <v>220</v>
      </c>
      <c r="H83" s="20"/>
      <c r="I83" s="20"/>
      <c r="J83" s="20"/>
      <c r="K83" s="20"/>
      <c r="L83" s="20"/>
      <c r="M83" s="20"/>
      <c r="N83" s="20"/>
    </row>
    <row r="84" spans="1:14">
      <c r="A84" s="57" t="str">
        <f t="shared" si="3"/>
        <v>Management and Production</v>
      </c>
      <c r="B84" s="5"/>
      <c r="C84" s="5" t="s">
        <v>317</v>
      </c>
      <c r="D84" s="20" t="s">
        <v>318</v>
      </c>
      <c r="E84" s="5" t="s">
        <v>75</v>
      </c>
      <c r="F84" s="20"/>
      <c r="G84" s="5" t="s">
        <v>220</v>
      </c>
      <c r="H84" s="20"/>
      <c r="I84" s="20"/>
      <c r="J84" s="20"/>
      <c r="K84" s="20"/>
      <c r="L84" s="20"/>
      <c r="M84" s="20"/>
      <c r="N84" s="20"/>
    </row>
    <row r="85" spans="1:14" ht="30">
      <c r="A85" s="57" t="str">
        <f t="shared" si="3"/>
        <v>Management and Production</v>
      </c>
      <c r="B85" s="5"/>
      <c r="C85" s="5" t="s">
        <v>319</v>
      </c>
      <c r="D85" s="20" t="s">
        <v>320</v>
      </c>
      <c r="E85" s="5" t="s">
        <v>321</v>
      </c>
      <c r="F85" s="20"/>
      <c r="G85" s="5" t="s">
        <v>220</v>
      </c>
      <c r="H85" s="20"/>
      <c r="I85" s="20"/>
      <c r="J85" s="20"/>
      <c r="K85" s="20"/>
      <c r="L85" s="20"/>
      <c r="M85" s="20"/>
      <c r="N85" s="20"/>
    </row>
    <row r="86" spans="1:14" ht="30">
      <c r="A86" s="57" t="str">
        <f t="shared" si="3"/>
        <v>Management and Production</v>
      </c>
      <c r="B86" s="5"/>
      <c r="C86" s="5" t="s">
        <v>322</v>
      </c>
      <c r="D86" s="20" t="s">
        <v>323</v>
      </c>
      <c r="E86" s="5" t="s">
        <v>324</v>
      </c>
      <c r="F86" s="20"/>
      <c r="G86" s="5" t="s">
        <v>220</v>
      </c>
      <c r="H86" s="20"/>
      <c r="I86" s="20"/>
      <c r="J86" s="20"/>
      <c r="K86" s="20"/>
      <c r="L86" s="20"/>
      <c r="M86" s="20"/>
      <c r="N86" s="20"/>
    </row>
    <row r="87" spans="1:14" ht="30">
      <c r="A87" s="57" t="str">
        <f t="shared" si="3"/>
        <v>Management and Production</v>
      </c>
      <c r="B87" s="5" t="s">
        <v>325</v>
      </c>
      <c r="C87" s="5" t="s">
        <v>326</v>
      </c>
      <c r="D87" s="20" t="s">
        <v>327</v>
      </c>
      <c r="E87" s="5" t="s">
        <v>75</v>
      </c>
      <c r="F87" s="20" t="s">
        <v>328</v>
      </c>
      <c r="G87" s="5" t="s">
        <v>67</v>
      </c>
      <c r="H87" s="20"/>
      <c r="I87" s="20"/>
      <c r="J87" s="20"/>
      <c r="K87" s="20"/>
      <c r="L87" s="20"/>
      <c r="M87" s="20"/>
      <c r="N87" s="20"/>
    </row>
    <row r="88" spans="1:14">
      <c r="A88" s="57" t="str">
        <f t="shared" si="3"/>
        <v>Management and Production</v>
      </c>
      <c r="B88" s="5"/>
      <c r="C88" s="5" t="s">
        <v>329</v>
      </c>
      <c r="D88" s="20" t="s">
        <v>330</v>
      </c>
      <c r="E88" s="5" t="s">
        <v>331</v>
      </c>
      <c r="F88" s="20" t="s">
        <v>284</v>
      </c>
      <c r="G88" s="5" t="s">
        <v>55</v>
      </c>
      <c r="H88" s="20"/>
      <c r="I88" s="20"/>
      <c r="J88" s="20"/>
      <c r="K88" s="20"/>
      <c r="L88" s="20"/>
      <c r="M88" s="20"/>
      <c r="N88" s="20"/>
    </row>
    <row r="89" spans="1:14">
      <c r="A89" s="57" t="str">
        <f t="shared" si="3"/>
        <v>Management and Production</v>
      </c>
      <c r="B89" s="5"/>
      <c r="C89" s="5" t="s">
        <v>332</v>
      </c>
      <c r="D89" s="20" t="s">
        <v>333</v>
      </c>
      <c r="E89" s="5" t="s">
        <v>331</v>
      </c>
      <c r="F89" s="20" t="s">
        <v>284</v>
      </c>
      <c r="G89" s="5" t="s">
        <v>55</v>
      </c>
      <c r="H89" s="20"/>
      <c r="I89" s="20"/>
      <c r="J89" s="20"/>
      <c r="K89" s="20"/>
      <c r="L89" s="20"/>
      <c r="M89" s="20"/>
      <c r="N89" s="20"/>
    </row>
    <row r="90" spans="1:14">
      <c r="A90" s="57" t="str">
        <f t="shared" si="3"/>
        <v>Management and Production</v>
      </c>
      <c r="B90" s="5"/>
      <c r="C90" s="5" t="s">
        <v>334</v>
      </c>
      <c r="D90" s="20" t="s">
        <v>335</v>
      </c>
      <c r="E90" s="5"/>
      <c r="F90" s="20" t="s">
        <v>336</v>
      </c>
      <c r="G90" s="5" t="s">
        <v>67</v>
      </c>
      <c r="H90" s="20"/>
      <c r="I90" s="20"/>
      <c r="J90" s="20"/>
      <c r="K90" s="20"/>
      <c r="L90" s="20"/>
      <c r="M90" s="20"/>
      <c r="N90" s="20"/>
    </row>
    <row r="91" spans="1:14" ht="30">
      <c r="A91" s="57" t="str">
        <f t="shared" si="3"/>
        <v>Management and Production</v>
      </c>
      <c r="B91" s="5"/>
      <c r="C91" s="5" t="s">
        <v>337</v>
      </c>
      <c r="D91" s="20" t="s">
        <v>338</v>
      </c>
      <c r="E91" s="5"/>
      <c r="F91" s="20"/>
      <c r="G91" s="5" t="s">
        <v>67</v>
      </c>
      <c r="H91" s="20"/>
      <c r="I91" s="20"/>
      <c r="J91" s="20"/>
      <c r="K91" s="20"/>
      <c r="L91" s="20"/>
      <c r="M91" s="20"/>
      <c r="N91" s="20"/>
    </row>
  </sheetData>
  <autoFilter ref="A2:N91" xr:uid="{9751F6FA-7D72-4B74-8779-72D07086FCEE}"/>
  <mergeCells count="1">
    <mergeCell ref="A1:B1"/>
  </mergeCells>
  <hyperlinks>
    <hyperlink ref="A1" location="Index!A1" display="Index" xr:uid="{70DB04F0-1EAA-4C00-905F-96F9E47F6073}"/>
    <hyperlink ref="A1:B1" location="Contents!A1" display="Return to Table of Contents" xr:uid="{F1D78B8C-0666-4D1A-ABE1-733CFAD3B337}"/>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FC4BB2E-A3BB-48C1-8A25-82395E2F9D5F}">
          <x14:formula1>
            <xm:f>Lookups!$C$4:$C$10</xm:f>
          </x14:formula1>
          <xm:sqref>I4:I10 I12:I13 I83:I91 I33:I42 I58:I64 I44:I56 I74:I81 I67:I72 I16:I31</xm:sqref>
        </x14:dataValidation>
        <x14:dataValidation type="list" allowBlank="1" showInputMessage="1" showErrorMessage="1" xr:uid="{498E71B1-BF06-4F0E-B0E7-6E41527C9FB5}">
          <x14:formula1>
            <xm:f>Lookups!$A$4:$A$8</xm:f>
          </x14:formula1>
          <xm:sqref>G4:G10 G58:G64 G12:G13 G33:G42 G44:G56 G74:G81 G83:G91 G67:G72 G16:G31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195BA-CFD0-4B41-9337-B1CF083AA90A}">
  <sheetPr codeName="Sheet6">
    <tabColor rgb="FF92D050"/>
  </sheetPr>
  <dimension ref="A1:N91"/>
  <sheetViews>
    <sheetView tabSelected="1" zoomScale="75" zoomScaleNormal="75" workbookViewId="0">
      <pane xSplit="3" ySplit="2" topLeftCell="H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90">
      <c r="A4" s="5" t="str">
        <f t="shared" ref="A4:A10" si="0">A3</f>
        <v>Soil Characteristics</v>
      </c>
      <c r="B4" s="5"/>
      <c r="C4" s="5" t="s">
        <v>52</v>
      </c>
      <c r="D4" s="20" t="s">
        <v>339</v>
      </c>
      <c r="E4" s="5" t="s">
        <v>54</v>
      </c>
      <c r="F4" s="20" t="s">
        <v>340</v>
      </c>
      <c r="G4" s="5" t="s">
        <v>55</v>
      </c>
      <c r="H4" s="20" t="s">
        <v>341</v>
      </c>
      <c r="I4" s="20" t="s">
        <v>57</v>
      </c>
      <c r="J4" s="20" t="s">
        <v>468</v>
      </c>
      <c r="K4" s="20" t="s">
        <v>469</v>
      </c>
      <c r="L4" s="20" t="s">
        <v>470</v>
      </c>
      <c r="M4" s="20" t="s">
        <v>61</v>
      </c>
      <c r="N4" s="20"/>
    </row>
    <row r="5" spans="1:14" ht="135">
      <c r="A5" s="5" t="str">
        <f t="shared" si="0"/>
        <v>Soil Characteristics</v>
      </c>
      <c r="B5" s="5"/>
      <c r="C5" s="5" t="s">
        <v>63</v>
      </c>
      <c r="D5" s="20" t="s">
        <v>345</v>
      </c>
      <c r="E5" s="5"/>
      <c r="F5" s="20" t="s">
        <v>346</v>
      </c>
      <c r="G5" s="5" t="s">
        <v>67</v>
      </c>
      <c r="H5" s="20" t="s">
        <v>347</v>
      </c>
      <c r="I5" s="20" t="s">
        <v>69</v>
      </c>
      <c r="J5" s="20"/>
      <c r="K5" s="20" t="s">
        <v>471</v>
      </c>
      <c r="L5" s="20" t="s">
        <v>472</v>
      </c>
      <c r="M5" s="20" t="s">
        <v>72</v>
      </c>
      <c r="N5" s="20"/>
    </row>
    <row r="6" spans="1:14" ht="105">
      <c r="A6" s="5" t="str">
        <f t="shared" si="0"/>
        <v>Soil Characteristics</v>
      </c>
      <c r="B6" s="5"/>
      <c r="C6" s="5" t="s">
        <v>73</v>
      </c>
      <c r="D6" s="20" t="s">
        <v>350</v>
      </c>
      <c r="E6" s="5" t="s">
        <v>75</v>
      </c>
      <c r="F6" s="20" t="s">
        <v>351</v>
      </c>
      <c r="G6" s="5" t="s">
        <v>55</v>
      </c>
      <c r="H6" s="20" t="s">
        <v>352</v>
      </c>
      <c r="I6" s="20" t="s">
        <v>57</v>
      </c>
      <c r="J6" s="20" t="s">
        <v>1378</v>
      </c>
      <c r="K6" s="20" t="s">
        <v>473</v>
      </c>
      <c r="L6" s="20" t="s">
        <v>474</v>
      </c>
      <c r="M6" s="20" t="s">
        <v>80</v>
      </c>
      <c r="N6" s="20"/>
    </row>
    <row r="7" spans="1:14" ht="195">
      <c r="A7" s="5" t="str">
        <f t="shared" si="0"/>
        <v>Soil Characteristics</v>
      </c>
      <c r="B7" s="5"/>
      <c r="C7" s="5" t="s">
        <v>81</v>
      </c>
      <c r="D7" s="20" t="s">
        <v>355</v>
      </c>
      <c r="E7" s="5" t="s">
        <v>75</v>
      </c>
      <c r="F7" s="20" t="s">
        <v>351</v>
      </c>
      <c r="G7" s="5" t="s">
        <v>55</v>
      </c>
      <c r="H7" s="20" t="s">
        <v>83</v>
      </c>
      <c r="I7" s="20" t="s">
        <v>57</v>
      </c>
      <c r="J7" s="20"/>
      <c r="K7" s="20" t="s">
        <v>475</v>
      </c>
      <c r="L7" s="20" t="s">
        <v>476</v>
      </c>
      <c r="M7" s="20" t="s">
        <v>87</v>
      </c>
      <c r="N7" s="20"/>
    </row>
    <row r="8" spans="1:14" ht="30">
      <c r="A8" s="5" t="str">
        <f t="shared" si="0"/>
        <v>Soil Characteristics</v>
      </c>
      <c r="B8" s="5"/>
      <c r="C8" s="5" t="s">
        <v>358</v>
      </c>
      <c r="D8" s="20" t="s">
        <v>359</v>
      </c>
      <c r="E8" s="20" t="s">
        <v>360</v>
      </c>
      <c r="F8" s="20"/>
      <c r="G8" s="5" t="s">
        <v>55</v>
      </c>
      <c r="H8" s="20"/>
      <c r="I8" s="20"/>
      <c r="J8" s="20"/>
      <c r="K8" s="20"/>
      <c r="L8" s="20"/>
      <c r="M8" s="20"/>
      <c r="N8" s="20"/>
    </row>
    <row r="9" spans="1:14" ht="75">
      <c r="A9" s="5" t="str">
        <f>A7</f>
        <v>Soil Characteristics</v>
      </c>
      <c r="B9" s="5"/>
      <c r="C9" s="5" t="s">
        <v>88</v>
      </c>
      <c r="D9" s="20" t="s">
        <v>89</v>
      </c>
      <c r="E9" s="5" t="s">
        <v>90</v>
      </c>
      <c r="F9" s="20" t="s">
        <v>91</v>
      </c>
      <c r="G9" s="5" t="s">
        <v>55</v>
      </c>
      <c r="H9" s="20" t="s">
        <v>92</v>
      </c>
      <c r="I9" s="20" t="s">
        <v>69</v>
      </c>
      <c r="J9" s="20"/>
      <c r="K9" s="20" t="s">
        <v>477</v>
      </c>
      <c r="L9" s="20" t="s">
        <v>478</v>
      </c>
      <c r="M9" s="20" t="s">
        <v>96</v>
      </c>
      <c r="N9" s="20"/>
    </row>
    <row r="10" spans="1:14" ht="75">
      <c r="A10" s="5" t="str">
        <f t="shared" si="0"/>
        <v>Soil Characteristics</v>
      </c>
      <c r="B10" s="5"/>
      <c r="C10" s="5" t="s">
        <v>97</v>
      </c>
      <c r="D10" s="20" t="s">
        <v>98</v>
      </c>
      <c r="E10" s="5" t="s">
        <v>75</v>
      </c>
      <c r="F10" s="20" t="s">
        <v>99</v>
      </c>
      <c r="G10" s="5" t="s">
        <v>67</v>
      </c>
      <c r="H10" s="20" t="s">
        <v>100</v>
      </c>
      <c r="I10" s="20" t="s">
        <v>101</v>
      </c>
      <c r="J10" s="20"/>
      <c r="K10" s="20" t="s">
        <v>479</v>
      </c>
      <c r="L10" s="20" t="s">
        <v>480</v>
      </c>
      <c r="M10" s="20" t="s">
        <v>104</v>
      </c>
      <c r="N10" s="20"/>
    </row>
    <row r="11" spans="1:14">
      <c r="A11" s="9" t="s">
        <v>105</v>
      </c>
      <c r="B11" s="22"/>
      <c r="C11" s="22"/>
      <c r="D11" s="49"/>
      <c r="E11" s="22"/>
      <c r="F11" s="22"/>
      <c r="G11" s="22"/>
      <c r="H11" s="49"/>
      <c r="I11" s="22"/>
      <c r="J11" s="49"/>
      <c r="K11" s="49"/>
      <c r="L11" s="49"/>
      <c r="M11" s="49"/>
      <c r="N11" s="22"/>
    </row>
    <row r="12" spans="1:14" ht="120">
      <c r="A12" s="5" t="str">
        <f>A11</f>
        <v>Terrain</v>
      </c>
      <c r="B12" s="5"/>
      <c r="C12" s="5" t="s">
        <v>107</v>
      </c>
      <c r="D12" s="20" t="s">
        <v>365</v>
      </c>
      <c r="E12" s="5" t="s">
        <v>109</v>
      </c>
      <c r="F12" s="20" t="s">
        <v>351</v>
      </c>
      <c r="G12" s="5" t="s">
        <v>55</v>
      </c>
      <c r="H12" s="20" t="s">
        <v>110</v>
      </c>
      <c r="I12" s="20" t="s">
        <v>111</v>
      </c>
      <c r="J12" s="20"/>
      <c r="K12" s="20" t="s">
        <v>481</v>
      </c>
      <c r="L12" s="20" t="s">
        <v>482</v>
      </c>
      <c r="M12" s="20" t="s">
        <v>115</v>
      </c>
      <c r="N12" s="20"/>
    </row>
    <row r="13" spans="1:14" ht="60">
      <c r="A13" s="5" t="str">
        <f>A12</f>
        <v>Terrain</v>
      </c>
      <c r="B13" s="5"/>
      <c r="C13" s="5" t="s">
        <v>116</v>
      </c>
      <c r="D13" s="20" t="s">
        <v>117</v>
      </c>
      <c r="E13" s="5" t="s">
        <v>75</v>
      </c>
      <c r="F13" s="20" t="s">
        <v>118</v>
      </c>
      <c r="G13" s="5" t="s">
        <v>67</v>
      </c>
      <c r="H13" s="20" t="s">
        <v>119</v>
      </c>
      <c r="I13" s="20" t="s">
        <v>101</v>
      </c>
      <c r="J13" s="20"/>
      <c r="K13" s="20" t="s">
        <v>483</v>
      </c>
      <c r="L13" s="20" t="s">
        <v>369</v>
      </c>
      <c r="M13" s="20" t="s">
        <v>122</v>
      </c>
      <c r="N13" s="20"/>
    </row>
    <row r="14" spans="1:14">
      <c r="A14" s="9" t="s">
        <v>123</v>
      </c>
      <c r="B14" s="22"/>
      <c r="C14" s="22"/>
      <c r="D14" s="45"/>
      <c r="E14" s="9"/>
      <c r="F14" s="9"/>
      <c r="G14" s="9"/>
      <c r="H14" s="45"/>
      <c r="I14" s="9"/>
      <c r="J14" s="45"/>
      <c r="K14" s="45"/>
      <c r="L14" s="45"/>
      <c r="M14" s="45"/>
      <c r="N14" s="9"/>
    </row>
    <row r="15" spans="1:14">
      <c r="A15" s="52" t="str">
        <f>A14</f>
        <v>Climate and weather</v>
      </c>
      <c r="B15" s="18" t="s">
        <v>124</v>
      </c>
      <c r="C15" s="18"/>
      <c r="D15" s="53"/>
      <c r="E15" s="53"/>
      <c r="F15" s="53"/>
      <c r="G15" s="53"/>
      <c r="H15" s="53"/>
      <c r="I15" s="53"/>
      <c r="J15" s="53"/>
      <c r="K15" s="53"/>
      <c r="L15" s="53"/>
      <c r="M15" s="53"/>
      <c r="N15" s="52"/>
    </row>
    <row r="16" spans="1:14" ht="60">
      <c r="A16" s="5" t="str">
        <f>A15</f>
        <v>Climate and weather</v>
      </c>
      <c r="B16" s="5" t="s">
        <v>125</v>
      </c>
      <c r="C16" s="5" t="s">
        <v>126</v>
      </c>
      <c r="D16" s="20" t="s">
        <v>127</v>
      </c>
      <c r="E16" s="5" t="s">
        <v>128</v>
      </c>
      <c r="F16" s="20" t="s">
        <v>129</v>
      </c>
      <c r="G16" s="5" t="s">
        <v>55</v>
      </c>
      <c r="H16" s="20"/>
      <c r="I16" s="20"/>
      <c r="J16" s="20"/>
      <c r="K16" s="20" t="s">
        <v>484</v>
      </c>
      <c r="L16" s="20" t="s">
        <v>371</v>
      </c>
      <c r="M16" s="20"/>
      <c r="N16" s="20"/>
    </row>
    <row r="17" spans="1:14" ht="45">
      <c r="A17" s="5" t="s">
        <v>123</v>
      </c>
      <c r="B17" s="5"/>
      <c r="C17" s="5" t="s">
        <v>131</v>
      </c>
      <c r="D17" s="20" t="s">
        <v>132</v>
      </c>
      <c r="E17" s="5" t="s">
        <v>65</v>
      </c>
      <c r="F17" s="20" t="s">
        <v>133</v>
      </c>
      <c r="G17" s="5" t="s">
        <v>55</v>
      </c>
      <c r="H17" s="20"/>
      <c r="I17" s="20"/>
      <c r="J17" s="20"/>
      <c r="K17" s="20" t="s">
        <v>485</v>
      </c>
      <c r="L17" s="20" t="s">
        <v>486</v>
      </c>
      <c r="M17" s="20"/>
      <c r="N17" s="20"/>
    </row>
    <row r="18" spans="1:14" ht="45">
      <c r="A18" s="5" t="s">
        <v>123</v>
      </c>
      <c r="B18" s="5"/>
      <c r="C18" s="5" t="s">
        <v>135</v>
      </c>
      <c r="D18" s="20" t="s">
        <v>136</v>
      </c>
      <c r="E18" s="5" t="s">
        <v>65</v>
      </c>
      <c r="F18" s="20" t="s">
        <v>137</v>
      </c>
      <c r="G18" s="5" t="s">
        <v>55</v>
      </c>
      <c r="H18" s="20"/>
      <c r="I18" s="20"/>
      <c r="J18" s="20"/>
      <c r="K18" s="20" t="s">
        <v>487</v>
      </c>
      <c r="L18" s="20" t="s">
        <v>375</v>
      </c>
      <c r="M18" s="20"/>
      <c r="N18" s="20"/>
    </row>
    <row r="19" spans="1:14" ht="45">
      <c r="A19" s="5" t="s">
        <v>123</v>
      </c>
      <c r="B19" s="5"/>
      <c r="C19" s="5" t="s">
        <v>139</v>
      </c>
      <c r="D19" s="20" t="s">
        <v>140</v>
      </c>
      <c r="E19" s="5" t="s">
        <v>75</v>
      </c>
      <c r="F19" s="20"/>
      <c r="G19" s="5" t="s">
        <v>55</v>
      </c>
      <c r="H19" s="20"/>
      <c r="I19" s="20"/>
      <c r="J19" s="20"/>
      <c r="K19" s="20" t="s">
        <v>488</v>
      </c>
      <c r="L19" s="20" t="s">
        <v>489</v>
      </c>
      <c r="M19" s="20"/>
      <c r="N19" s="20"/>
    </row>
    <row r="20" spans="1:14" ht="45">
      <c r="A20" s="5" t="s">
        <v>123</v>
      </c>
      <c r="B20" s="5"/>
      <c r="C20" s="5" t="s">
        <v>142</v>
      </c>
      <c r="D20" s="20" t="s">
        <v>143</v>
      </c>
      <c r="E20" s="5" t="s">
        <v>75</v>
      </c>
      <c r="F20" s="20"/>
      <c r="G20" s="5" t="s">
        <v>55</v>
      </c>
      <c r="H20" s="20"/>
      <c r="I20" s="20"/>
      <c r="J20" s="20"/>
      <c r="K20" s="20" t="s">
        <v>490</v>
      </c>
      <c r="L20" s="20" t="s">
        <v>491</v>
      </c>
      <c r="M20" s="20"/>
      <c r="N20" s="20"/>
    </row>
    <row r="21" spans="1:14" ht="240">
      <c r="A21" s="5" t="str">
        <f>A18</f>
        <v>Climate and weather</v>
      </c>
      <c r="B21" s="5" t="s">
        <v>145</v>
      </c>
      <c r="C21" s="5" t="s">
        <v>146</v>
      </c>
      <c r="D21" s="20" t="s">
        <v>147</v>
      </c>
      <c r="E21" s="5" t="s">
        <v>148</v>
      </c>
      <c r="F21" s="20"/>
      <c r="G21" s="5" t="s">
        <v>55</v>
      </c>
      <c r="H21" s="31" t="s">
        <v>380</v>
      </c>
      <c r="I21" s="20"/>
      <c r="J21" s="20"/>
      <c r="K21" s="20" t="s">
        <v>492</v>
      </c>
      <c r="L21" s="20" t="s">
        <v>493</v>
      </c>
      <c r="M21" s="20"/>
      <c r="N21" s="20"/>
    </row>
    <row r="22" spans="1:14">
      <c r="A22" s="5" t="str">
        <f>A20</f>
        <v>Climate and weather</v>
      </c>
      <c r="B22" s="5" t="s">
        <v>145</v>
      </c>
      <c r="C22" s="5" t="s">
        <v>383</v>
      </c>
      <c r="D22" s="20" t="s">
        <v>384</v>
      </c>
      <c r="E22" s="5" t="s">
        <v>153</v>
      </c>
      <c r="F22" s="20"/>
      <c r="G22" s="5" t="s">
        <v>55</v>
      </c>
      <c r="H22" s="31"/>
      <c r="I22" s="20"/>
      <c r="J22" s="2"/>
      <c r="K22" s="20"/>
      <c r="L22" s="20"/>
      <c r="M22" s="20"/>
      <c r="N22" s="20"/>
    </row>
    <row r="23" spans="1:14" ht="45">
      <c r="A23" s="5" t="str">
        <f>A21</f>
        <v>Climate and weather</v>
      </c>
      <c r="B23" s="5" t="s">
        <v>145</v>
      </c>
      <c r="C23" s="5" t="s">
        <v>151</v>
      </c>
      <c r="D23" s="20" t="s">
        <v>152</v>
      </c>
      <c r="E23" s="5" t="s">
        <v>153</v>
      </c>
      <c r="F23" s="20" t="s">
        <v>154</v>
      </c>
      <c r="G23" s="5" t="s">
        <v>55</v>
      </c>
      <c r="H23" s="20"/>
      <c r="I23" s="20"/>
      <c r="J23" s="20"/>
      <c r="K23" s="20" t="s">
        <v>494</v>
      </c>
      <c r="L23" s="20" t="s">
        <v>495</v>
      </c>
      <c r="M23" s="20"/>
      <c r="N23" s="20"/>
    </row>
    <row r="24" spans="1:14" ht="30">
      <c r="A24" s="5" t="str">
        <f t="shared" ref="A24:A42" si="1">A23</f>
        <v>Climate and weather</v>
      </c>
      <c r="B24" s="5" t="s">
        <v>145</v>
      </c>
      <c r="C24" s="5" t="s">
        <v>156</v>
      </c>
      <c r="D24" s="20" t="s">
        <v>157</v>
      </c>
      <c r="E24" s="5" t="s">
        <v>153</v>
      </c>
      <c r="F24" s="20"/>
      <c r="G24" s="5" t="s">
        <v>67</v>
      </c>
      <c r="H24" s="20"/>
      <c r="I24" s="20"/>
      <c r="J24" s="20"/>
      <c r="K24" s="20" t="s">
        <v>496</v>
      </c>
      <c r="L24" s="20" t="s">
        <v>497</v>
      </c>
      <c r="M24" s="20"/>
      <c r="N24" s="20"/>
    </row>
    <row r="25" spans="1:14" ht="30">
      <c r="A25" s="5" t="str">
        <f t="shared" si="1"/>
        <v>Climate and weather</v>
      </c>
      <c r="B25" s="5" t="s">
        <v>145</v>
      </c>
      <c r="C25" s="5" t="s">
        <v>158</v>
      </c>
      <c r="D25" s="20" t="s">
        <v>159</v>
      </c>
      <c r="E25" s="5" t="s">
        <v>153</v>
      </c>
      <c r="F25" s="20"/>
      <c r="G25" s="5" t="s">
        <v>67</v>
      </c>
      <c r="H25" s="20"/>
      <c r="I25" s="20"/>
      <c r="J25" s="20"/>
      <c r="K25" s="20" t="s">
        <v>498</v>
      </c>
      <c r="L25" s="20" t="s">
        <v>499</v>
      </c>
      <c r="M25" s="20"/>
      <c r="N25" s="20"/>
    </row>
    <row r="26" spans="1:14" ht="60">
      <c r="A26" s="5" t="str">
        <f>A25</f>
        <v>Climate and weather</v>
      </c>
      <c r="B26" s="5" t="s">
        <v>145</v>
      </c>
      <c r="C26" s="5" t="s">
        <v>391</v>
      </c>
      <c r="D26" s="20" t="s">
        <v>392</v>
      </c>
      <c r="E26" s="5" t="s">
        <v>153</v>
      </c>
      <c r="F26" s="20"/>
      <c r="G26" s="5" t="s">
        <v>67</v>
      </c>
      <c r="H26" s="20"/>
      <c r="I26" s="20"/>
      <c r="J26" s="20"/>
      <c r="K26" s="20"/>
      <c r="L26" s="20"/>
      <c r="M26" s="20"/>
      <c r="N26" s="20"/>
    </row>
    <row r="27" spans="1:14" ht="45">
      <c r="A27" s="5" t="str">
        <f>A26</f>
        <v>Climate and weather</v>
      </c>
      <c r="B27" s="5" t="s">
        <v>393</v>
      </c>
      <c r="C27" s="5"/>
      <c r="D27" s="20" t="s">
        <v>394</v>
      </c>
      <c r="E27" s="5" t="s">
        <v>395</v>
      </c>
      <c r="F27" s="20"/>
      <c r="G27" s="5" t="s">
        <v>67</v>
      </c>
      <c r="H27" s="20"/>
      <c r="I27" s="20"/>
      <c r="J27" s="20"/>
      <c r="K27" s="20"/>
      <c r="L27" s="20"/>
      <c r="M27" s="20"/>
      <c r="N27" s="20"/>
    </row>
    <row r="28" spans="1:14" ht="45">
      <c r="A28" s="5" t="str">
        <f>A25</f>
        <v>Climate and weather</v>
      </c>
      <c r="B28" s="5" t="s">
        <v>396</v>
      </c>
      <c r="C28" s="5" t="s">
        <v>160</v>
      </c>
      <c r="D28" s="20" t="s">
        <v>161</v>
      </c>
      <c r="E28" s="5" t="s">
        <v>162</v>
      </c>
      <c r="F28" s="20" t="s">
        <v>397</v>
      </c>
      <c r="G28" s="5" t="s">
        <v>55</v>
      </c>
      <c r="H28" s="20"/>
      <c r="I28" s="20"/>
      <c r="J28" s="20"/>
      <c r="K28" s="20" t="s">
        <v>500</v>
      </c>
      <c r="L28" s="20" t="s">
        <v>405</v>
      </c>
      <c r="M28" s="20"/>
      <c r="N28" s="20"/>
    </row>
    <row r="29" spans="1:14" ht="60">
      <c r="A29" s="5" t="str">
        <f>A26</f>
        <v>Climate and weather</v>
      </c>
      <c r="B29" s="5" t="s">
        <v>396</v>
      </c>
      <c r="C29" s="5" t="s">
        <v>400</v>
      </c>
      <c r="D29" s="20"/>
      <c r="E29" s="5" t="s">
        <v>400</v>
      </c>
      <c r="F29" s="20" t="s">
        <v>397</v>
      </c>
      <c r="G29" s="5" t="s">
        <v>55</v>
      </c>
      <c r="H29" s="20" t="s">
        <v>401</v>
      </c>
      <c r="I29" s="20"/>
      <c r="J29" s="20"/>
      <c r="L29" s="20"/>
      <c r="M29" s="20"/>
      <c r="N29" s="20"/>
    </row>
    <row r="30" spans="1:14" ht="45">
      <c r="A30" s="5" t="str">
        <f>A28</f>
        <v>Climate and weather</v>
      </c>
      <c r="B30" s="5" t="s">
        <v>396</v>
      </c>
      <c r="C30" s="5" t="s">
        <v>164</v>
      </c>
      <c r="D30" s="20" t="s">
        <v>165</v>
      </c>
      <c r="E30" s="5" t="s">
        <v>75</v>
      </c>
      <c r="F30" s="20" t="s">
        <v>166</v>
      </c>
      <c r="G30" s="5" t="s">
        <v>55</v>
      </c>
      <c r="H30" s="20"/>
      <c r="I30" s="20"/>
      <c r="J30" s="20"/>
      <c r="K30" s="20" t="s">
        <v>405</v>
      </c>
      <c r="L30" s="20" t="s">
        <v>405</v>
      </c>
      <c r="M30" s="20"/>
      <c r="N30" s="20"/>
    </row>
    <row r="31" spans="1:14" ht="45" collapsed="1">
      <c r="A31" s="5" t="str">
        <f t="shared" si="1"/>
        <v>Climate and weather</v>
      </c>
      <c r="B31" s="5" t="s">
        <v>168</v>
      </c>
      <c r="C31" s="5" t="s">
        <v>169</v>
      </c>
      <c r="D31" s="20" t="s">
        <v>170</v>
      </c>
      <c r="E31" s="5" t="s">
        <v>75</v>
      </c>
      <c r="F31" s="20" t="s">
        <v>171</v>
      </c>
      <c r="G31" s="5" t="s">
        <v>55</v>
      </c>
      <c r="H31" s="20"/>
      <c r="I31" s="20"/>
      <c r="J31" s="20"/>
      <c r="K31" s="20" t="s">
        <v>501</v>
      </c>
      <c r="L31" s="20" t="s">
        <v>502</v>
      </c>
      <c r="M31" s="20"/>
      <c r="N31" s="20"/>
    </row>
    <row r="32" spans="1:14">
      <c r="A32" s="52" t="str">
        <f t="shared" si="1"/>
        <v>Climate and weather</v>
      </c>
      <c r="B32" s="18" t="s">
        <v>173</v>
      </c>
      <c r="C32" s="18"/>
      <c r="D32" s="53"/>
      <c r="E32" s="53"/>
      <c r="F32" s="53"/>
      <c r="G32" s="53"/>
      <c r="H32" s="53"/>
      <c r="I32" s="53"/>
      <c r="J32" s="53"/>
      <c r="K32" s="53"/>
      <c r="L32" s="53"/>
      <c r="M32" s="53"/>
      <c r="N32" s="52"/>
    </row>
    <row r="33" spans="1:14" ht="45">
      <c r="A33" s="5" t="str">
        <f t="shared" si="1"/>
        <v>Climate and weather</v>
      </c>
      <c r="B33" s="5" t="s">
        <v>174</v>
      </c>
      <c r="C33" s="5" t="s">
        <v>175</v>
      </c>
      <c r="D33" s="20" t="s">
        <v>176</v>
      </c>
      <c r="E33" s="5" t="s">
        <v>128</v>
      </c>
      <c r="F33" s="20" t="s">
        <v>177</v>
      </c>
      <c r="G33" s="5" t="s">
        <v>55</v>
      </c>
      <c r="H33" s="20"/>
      <c r="I33" s="20"/>
      <c r="J33" s="20"/>
      <c r="K33" s="20" t="s">
        <v>503</v>
      </c>
      <c r="L33" s="20" t="s">
        <v>407</v>
      </c>
      <c r="M33" s="20"/>
      <c r="N33" s="20"/>
    </row>
    <row r="34" spans="1:14" ht="45">
      <c r="A34" s="5" t="str">
        <f t="shared" si="1"/>
        <v>Climate and weather</v>
      </c>
      <c r="B34" s="5" t="s">
        <v>174</v>
      </c>
      <c r="C34" s="5" t="s">
        <v>179</v>
      </c>
      <c r="D34" s="20" t="s">
        <v>180</v>
      </c>
      <c r="E34" s="5" t="s">
        <v>181</v>
      </c>
      <c r="F34" s="20" t="s">
        <v>182</v>
      </c>
      <c r="G34" s="5" t="s">
        <v>67</v>
      </c>
      <c r="H34" s="20"/>
      <c r="I34" s="20"/>
      <c r="J34" s="20"/>
      <c r="K34" s="20" t="s">
        <v>504</v>
      </c>
      <c r="L34" s="20" t="s">
        <v>505</v>
      </c>
      <c r="M34" s="20"/>
      <c r="N34" s="20"/>
    </row>
    <row r="35" spans="1:14" ht="45">
      <c r="A35" s="5" t="str">
        <f t="shared" si="1"/>
        <v>Climate and weather</v>
      </c>
      <c r="B35" s="5" t="s">
        <v>184</v>
      </c>
      <c r="C35" s="5" t="s">
        <v>185</v>
      </c>
      <c r="D35" s="20" t="s">
        <v>186</v>
      </c>
      <c r="E35" s="5" t="s">
        <v>181</v>
      </c>
      <c r="F35" s="20"/>
      <c r="G35" s="5" t="s">
        <v>55</v>
      </c>
      <c r="H35" s="20"/>
      <c r="I35" s="20"/>
      <c r="J35" s="20"/>
      <c r="K35" s="20" t="s">
        <v>405</v>
      </c>
      <c r="L35" s="20" t="s">
        <v>405</v>
      </c>
      <c r="M35" s="20"/>
      <c r="N35" s="20"/>
    </row>
    <row r="36" spans="1:14" ht="45">
      <c r="A36" s="5" t="str">
        <f t="shared" si="1"/>
        <v>Climate and weather</v>
      </c>
      <c r="B36" s="5" t="s">
        <v>184</v>
      </c>
      <c r="C36" s="5" t="s">
        <v>187</v>
      </c>
      <c r="D36" s="20" t="s">
        <v>188</v>
      </c>
      <c r="E36" s="5" t="s">
        <v>181</v>
      </c>
      <c r="F36" s="20"/>
      <c r="G36" s="5" t="s">
        <v>55</v>
      </c>
      <c r="H36" s="20"/>
      <c r="I36" s="20"/>
      <c r="J36" s="20"/>
      <c r="K36" s="20" t="s">
        <v>506</v>
      </c>
      <c r="L36" s="20" t="s">
        <v>507</v>
      </c>
      <c r="M36" s="20"/>
      <c r="N36" s="20"/>
    </row>
    <row r="37" spans="1:14" ht="30">
      <c r="A37" s="5" t="str">
        <f t="shared" si="1"/>
        <v>Climate and weather</v>
      </c>
      <c r="B37" s="5" t="s">
        <v>184</v>
      </c>
      <c r="C37" s="5" t="s">
        <v>192</v>
      </c>
      <c r="D37" s="20" t="s">
        <v>193</v>
      </c>
      <c r="E37" s="5" t="s">
        <v>75</v>
      </c>
      <c r="F37" s="20" t="s">
        <v>194</v>
      </c>
      <c r="G37" s="5" t="s">
        <v>67</v>
      </c>
      <c r="H37" s="20"/>
      <c r="I37" s="20"/>
      <c r="J37" s="20"/>
      <c r="K37" s="20" t="s">
        <v>508</v>
      </c>
      <c r="L37" s="20" t="s">
        <v>509</v>
      </c>
      <c r="M37" s="20"/>
      <c r="N37" s="20"/>
    </row>
    <row r="38" spans="1:14" ht="45">
      <c r="A38" s="5" t="str">
        <f t="shared" si="1"/>
        <v>Climate and weather</v>
      </c>
      <c r="B38" s="5" t="s">
        <v>196</v>
      </c>
      <c r="C38" s="5" t="s">
        <v>197</v>
      </c>
      <c r="D38" s="20" t="s">
        <v>198</v>
      </c>
      <c r="E38" s="5" t="s">
        <v>181</v>
      </c>
      <c r="F38" s="20"/>
      <c r="G38" s="5" t="s">
        <v>55</v>
      </c>
      <c r="H38" s="20"/>
      <c r="I38" s="20"/>
      <c r="J38" s="20"/>
      <c r="K38" s="20" t="s">
        <v>405</v>
      </c>
      <c r="L38" s="20" t="s">
        <v>510</v>
      </c>
      <c r="M38" s="20"/>
      <c r="N38" s="20"/>
    </row>
    <row r="39" spans="1:14" ht="45">
      <c r="A39" s="5" t="str">
        <f t="shared" si="1"/>
        <v>Climate and weather</v>
      </c>
      <c r="B39" s="5" t="s">
        <v>196</v>
      </c>
      <c r="C39" s="5" t="s">
        <v>201</v>
      </c>
      <c r="D39" s="20" t="s">
        <v>202</v>
      </c>
      <c r="E39" s="5" t="s">
        <v>181</v>
      </c>
      <c r="F39" s="20"/>
      <c r="G39" s="5" t="s">
        <v>55</v>
      </c>
      <c r="H39" s="20"/>
      <c r="I39" s="20"/>
      <c r="J39" s="20"/>
      <c r="K39" s="20" t="s">
        <v>511</v>
      </c>
      <c r="L39" s="20" t="s">
        <v>512</v>
      </c>
      <c r="M39" s="20"/>
      <c r="N39" s="20"/>
    </row>
    <row r="40" spans="1:14" ht="30">
      <c r="A40" s="5" t="str">
        <f t="shared" si="1"/>
        <v>Climate and weather</v>
      </c>
      <c r="B40" s="5" t="s">
        <v>196</v>
      </c>
      <c r="C40" s="5" t="s">
        <v>418</v>
      </c>
      <c r="D40" s="20" t="s">
        <v>419</v>
      </c>
      <c r="E40" s="5" t="s">
        <v>153</v>
      </c>
      <c r="F40" s="20" t="s">
        <v>420</v>
      </c>
      <c r="G40" s="5" t="s">
        <v>55</v>
      </c>
      <c r="H40" s="20"/>
      <c r="I40" s="20"/>
      <c r="J40" s="20"/>
      <c r="K40" s="20"/>
      <c r="L40" s="20"/>
      <c r="M40" s="20"/>
      <c r="N40" s="20"/>
    </row>
    <row r="41" spans="1:14" ht="45">
      <c r="A41" s="5" t="str">
        <f>A39</f>
        <v>Climate and weather</v>
      </c>
      <c r="B41" s="5" t="s">
        <v>204</v>
      </c>
      <c r="C41" s="5" t="s">
        <v>205</v>
      </c>
      <c r="D41" s="20" t="s">
        <v>206</v>
      </c>
      <c r="E41" s="5" t="s">
        <v>181</v>
      </c>
      <c r="F41" s="20" t="s">
        <v>207</v>
      </c>
      <c r="G41" s="5" t="s">
        <v>67</v>
      </c>
      <c r="H41" s="20"/>
      <c r="I41" s="20"/>
      <c r="J41" s="20"/>
      <c r="K41" s="20" t="s">
        <v>513</v>
      </c>
      <c r="L41" s="20" t="s">
        <v>514</v>
      </c>
      <c r="M41" s="20"/>
      <c r="N41" s="20"/>
    </row>
    <row r="42" spans="1:14" ht="45">
      <c r="A42" s="5" t="str">
        <f t="shared" si="1"/>
        <v>Climate and weather</v>
      </c>
      <c r="B42" s="5" t="s">
        <v>209</v>
      </c>
      <c r="C42" s="5" t="s">
        <v>210</v>
      </c>
      <c r="D42" s="20" t="s">
        <v>211</v>
      </c>
      <c r="E42" s="5" t="s">
        <v>181</v>
      </c>
      <c r="F42" s="20" t="s">
        <v>207</v>
      </c>
      <c r="G42" s="5" t="s">
        <v>67</v>
      </c>
      <c r="H42" s="20"/>
      <c r="I42" s="20"/>
      <c r="J42" s="20"/>
      <c r="K42" s="20" t="s">
        <v>515</v>
      </c>
      <c r="L42" s="20" t="s">
        <v>516</v>
      </c>
      <c r="M42" s="20"/>
      <c r="N42" s="20"/>
    </row>
    <row r="43" spans="1:14">
      <c r="A43" s="9" t="s">
        <v>213</v>
      </c>
      <c r="B43" s="22"/>
      <c r="C43" s="22"/>
      <c r="D43" s="45"/>
      <c r="E43" s="9"/>
      <c r="F43" s="9"/>
      <c r="G43" s="9"/>
      <c r="H43" s="45"/>
      <c r="I43" s="9"/>
      <c r="J43" s="45"/>
      <c r="K43" s="45"/>
      <c r="L43" s="45"/>
      <c r="M43" s="45"/>
      <c r="N43" s="9"/>
    </row>
    <row r="44" spans="1:14" ht="60">
      <c r="A44" s="5" t="str">
        <f>A49</f>
        <v xml:space="preserve">Plant Characteristics </v>
      </c>
      <c r="B44" s="5" t="s">
        <v>214</v>
      </c>
      <c r="C44" s="5" t="s">
        <v>215</v>
      </c>
      <c r="D44" s="20" t="s">
        <v>216</v>
      </c>
      <c r="E44" s="5" t="s">
        <v>75</v>
      </c>
      <c r="F44" s="31"/>
      <c r="G44" s="5" t="s">
        <v>67</v>
      </c>
      <c r="H44" s="31"/>
      <c r="I44" s="31"/>
      <c r="J44" s="31"/>
      <c r="K44" s="31"/>
      <c r="L44" s="31"/>
      <c r="M44" s="31"/>
      <c r="N44" s="31"/>
    </row>
    <row r="45" spans="1:14" ht="30">
      <c r="A45" s="5" t="str">
        <f>A56</f>
        <v xml:space="preserve">Plant Characteristics </v>
      </c>
      <c r="B45" s="5" t="s">
        <v>214</v>
      </c>
      <c r="C45" s="5" t="s">
        <v>217</v>
      </c>
      <c r="D45" s="20" t="s">
        <v>218</v>
      </c>
      <c r="E45" s="5" t="s">
        <v>75</v>
      </c>
      <c r="F45" s="31" t="s">
        <v>219</v>
      </c>
      <c r="G45" s="5" t="s">
        <v>220</v>
      </c>
      <c r="H45" s="31"/>
      <c r="I45" s="31"/>
      <c r="J45" s="31"/>
      <c r="K45" s="31"/>
      <c r="L45" s="31"/>
      <c r="M45" s="31"/>
      <c r="N45" s="31"/>
    </row>
    <row r="46" spans="1:14">
      <c r="A46" s="5" t="str">
        <f>A45</f>
        <v xml:space="preserve">Plant Characteristics </v>
      </c>
      <c r="B46" s="5" t="s">
        <v>214</v>
      </c>
      <c r="C46" s="5" t="s">
        <v>221</v>
      </c>
      <c r="D46" s="20" t="s">
        <v>222</v>
      </c>
      <c r="E46" s="5" t="s">
        <v>75</v>
      </c>
      <c r="F46" s="31" t="s">
        <v>219</v>
      </c>
      <c r="G46" s="5" t="s">
        <v>220</v>
      </c>
      <c r="H46" s="31"/>
      <c r="I46" s="31"/>
      <c r="J46" s="31"/>
      <c r="K46" s="31"/>
      <c r="L46" s="31"/>
      <c r="M46" s="31"/>
      <c r="N46" s="31"/>
    </row>
    <row r="47" spans="1:14" ht="30">
      <c r="A47" s="5" t="str">
        <f>A50</f>
        <v xml:space="preserve">Plant Characteristics </v>
      </c>
      <c r="B47" s="5" t="s">
        <v>214</v>
      </c>
      <c r="C47" s="5" t="s">
        <v>223</v>
      </c>
      <c r="D47" s="20" t="s">
        <v>224</v>
      </c>
      <c r="E47" s="5" t="s">
        <v>75</v>
      </c>
      <c r="F47" s="31" t="s">
        <v>225</v>
      </c>
      <c r="G47" s="5" t="s">
        <v>220</v>
      </c>
      <c r="H47" s="31"/>
      <c r="I47" s="31"/>
      <c r="J47" s="31"/>
      <c r="K47" s="31"/>
      <c r="L47" s="31"/>
      <c r="M47" s="31"/>
      <c r="N47" s="31"/>
    </row>
    <row r="48" spans="1:14" ht="45">
      <c r="A48" s="5" t="str">
        <f>A43</f>
        <v xml:space="preserve">Plant Characteristics </v>
      </c>
      <c r="B48" s="5" t="s">
        <v>226</v>
      </c>
      <c r="C48" s="5" t="s">
        <v>227</v>
      </c>
      <c r="D48" s="20" t="s">
        <v>228</v>
      </c>
      <c r="E48" s="5" t="s">
        <v>75</v>
      </c>
      <c r="F48" s="31" t="s">
        <v>229</v>
      </c>
      <c r="G48" s="5" t="s">
        <v>67</v>
      </c>
      <c r="H48" s="31"/>
      <c r="I48" s="31"/>
      <c r="J48" s="31"/>
      <c r="K48" s="31"/>
      <c r="L48" s="31"/>
      <c r="M48" s="31"/>
      <c r="N48" s="31"/>
    </row>
    <row r="49" spans="1:14">
      <c r="A49" s="5" t="str">
        <f>A48</f>
        <v xml:space="preserve">Plant Characteristics </v>
      </c>
      <c r="B49" s="5" t="s">
        <v>226</v>
      </c>
      <c r="C49" s="5" t="s">
        <v>230</v>
      </c>
      <c r="D49" s="20" t="s">
        <v>231</v>
      </c>
      <c r="E49" s="5" t="s">
        <v>232</v>
      </c>
      <c r="F49" s="31"/>
      <c r="G49" s="5" t="s">
        <v>55</v>
      </c>
      <c r="H49" s="31"/>
      <c r="I49" s="31"/>
      <c r="J49" s="31"/>
      <c r="K49" s="31"/>
      <c r="L49" s="31"/>
      <c r="M49" s="31"/>
      <c r="N49" s="31"/>
    </row>
    <row r="50" spans="1:14">
      <c r="A50" s="5" t="str">
        <f>A44</f>
        <v xml:space="preserve">Plant Characteristics </v>
      </c>
      <c r="B50" s="5" t="s">
        <v>226</v>
      </c>
      <c r="C50" s="5" t="s">
        <v>233</v>
      </c>
      <c r="D50" s="20" t="s">
        <v>234</v>
      </c>
      <c r="E50" s="20" t="s">
        <v>75</v>
      </c>
      <c r="F50" s="31"/>
      <c r="G50" s="5" t="s">
        <v>67</v>
      </c>
      <c r="H50" s="31"/>
      <c r="I50" s="31"/>
      <c r="J50" s="31"/>
      <c r="K50" s="31"/>
      <c r="L50" s="31"/>
      <c r="M50" s="31"/>
      <c r="N50" s="31"/>
    </row>
    <row r="51" spans="1:14" ht="60">
      <c r="A51" s="5" t="str">
        <f>A46</f>
        <v xml:space="preserve">Plant Characteristics </v>
      </c>
      <c r="B51" s="5" t="s">
        <v>226</v>
      </c>
      <c r="C51" s="5" t="s">
        <v>235</v>
      </c>
      <c r="D51" s="20" t="s">
        <v>236</v>
      </c>
      <c r="E51" s="20" t="s">
        <v>75</v>
      </c>
      <c r="F51" s="31"/>
      <c r="G51" s="5" t="s">
        <v>55</v>
      </c>
      <c r="H51" s="31"/>
      <c r="I51" s="31"/>
      <c r="J51" s="31"/>
      <c r="K51" s="31"/>
      <c r="L51" s="31"/>
      <c r="M51" s="31"/>
      <c r="N51" s="31"/>
    </row>
    <row r="52" spans="1:14" ht="30">
      <c r="A52" s="5" t="str">
        <f>A51</f>
        <v xml:space="preserve">Plant Characteristics </v>
      </c>
      <c r="B52" s="5"/>
      <c r="C52" s="5" t="s">
        <v>237</v>
      </c>
      <c r="D52" s="20" t="s">
        <v>238</v>
      </c>
      <c r="E52" s="20" t="s">
        <v>75</v>
      </c>
      <c r="F52" s="31"/>
      <c r="G52" s="5" t="s">
        <v>67</v>
      </c>
      <c r="H52" s="31"/>
      <c r="I52" s="31"/>
      <c r="J52" s="31"/>
      <c r="K52" s="31"/>
      <c r="L52" s="31"/>
      <c r="M52" s="31"/>
      <c r="N52" s="31"/>
    </row>
    <row r="53" spans="1:14" ht="45">
      <c r="A53" s="5" t="str">
        <f>A52</f>
        <v xml:space="preserve">Plant Characteristics </v>
      </c>
      <c r="B53" s="5"/>
      <c r="C53" s="5" t="s">
        <v>239</v>
      </c>
      <c r="D53" s="20" t="s">
        <v>240</v>
      </c>
      <c r="E53" s="20" t="s">
        <v>75</v>
      </c>
      <c r="F53" s="31"/>
      <c r="G53" s="5" t="s">
        <v>67</v>
      </c>
      <c r="H53" s="31"/>
      <c r="I53" s="31"/>
      <c r="J53" s="31"/>
      <c r="K53" s="31"/>
      <c r="L53" s="31"/>
      <c r="M53" s="31"/>
      <c r="N53" s="31"/>
    </row>
    <row r="54" spans="1:14" ht="45">
      <c r="A54" s="5" t="str">
        <f>A53</f>
        <v xml:space="preserve">Plant Characteristics </v>
      </c>
      <c r="B54" s="5"/>
      <c r="C54" s="5" t="s">
        <v>241</v>
      </c>
      <c r="D54" s="20" t="s">
        <v>242</v>
      </c>
      <c r="E54" s="5" t="s">
        <v>243</v>
      </c>
      <c r="F54" s="31" t="s">
        <v>244</v>
      </c>
      <c r="G54" s="5" t="s">
        <v>55</v>
      </c>
      <c r="H54" s="31"/>
      <c r="I54" s="31"/>
      <c r="J54" s="31"/>
      <c r="K54" s="31"/>
      <c r="L54" s="31"/>
      <c r="M54" s="31"/>
      <c r="N54" s="31"/>
    </row>
    <row r="55" spans="1:14" ht="75">
      <c r="A55" s="5" t="str">
        <f>A46</f>
        <v xml:space="preserve">Plant Characteristics </v>
      </c>
      <c r="B55" s="5" t="s">
        <v>245</v>
      </c>
      <c r="C55" s="5" t="s">
        <v>246</v>
      </c>
      <c r="D55" s="31" t="s">
        <v>247</v>
      </c>
      <c r="E55" s="5" t="s">
        <v>75</v>
      </c>
      <c r="F55" s="31"/>
      <c r="G55" s="5" t="s">
        <v>67</v>
      </c>
      <c r="H55" s="31"/>
      <c r="I55" s="31"/>
      <c r="J55" s="31"/>
      <c r="K55" s="31"/>
      <c r="L55" s="31"/>
      <c r="M55" s="31"/>
      <c r="N55" s="31"/>
    </row>
    <row r="56" spans="1:14" ht="30">
      <c r="A56" s="5" t="str">
        <f>A47</f>
        <v xml:space="preserve">Plant Characteristics </v>
      </c>
      <c r="B56" s="5" t="s">
        <v>245</v>
      </c>
      <c r="C56" s="5" t="s">
        <v>248</v>
      </c>
      <c r="D56" s="20" t="s">
        <v>249</v>
      </c>
      <c r="E56" s="5" t="s">
        <v>75</v>
      </c>
      <c r="F56" s="31"/>
      <c r="G56" s="5" t="s">
        <v>67</v>
      </c>
      <c r="H56" s="31"/>
      <c r="I56" s="31"/>
      <c r="J56" s="31"/>
      <c r="K56" s="31"/>
      <c r="L56" s="31"/>
      <c r="M56" s="31"/>
      <c r="N56" s="31"/>
    </row>
    <row r="57" spans="1:14">
      <c r="A57" s="9" t="s">
        <v>250</v>
      </c>
      <c r="B57" s="22"/>
      <c r="C57" s="22"/>
      <c r="D57" s="45"/>
      <c r="E57" s="9"/>
      <c r="F57" s="9"/>
      <c r="G57" s="9"/>
      <c r="H57" s="45"/>
      <c r="I57" s="9"/>
      <c r="J57" s="45"/>
      <c r="K57" s="45"/>
      <c r="L57" s="45"/>
      <c r="M57" s="45"/>
      <c r="N57" s="9"/>
    </row>
    <row r="58" spans="1:14">
      <c r="A58" s="5" t="str">
        <f t="shared" ref="A58:A64" si="2">A57</f>
        <v>Pests, Diseases, and Weeds</v>
      </c>
      <c r="B58" s="5" t="s">
        <v>251</v>
      </c>
      <c r="C58" s="5" t="s">
        <v>252</v>
      </c>
      <c r="D58" s="20" t="s">
        <v>253</v>
      </c>
      <c r="E58" s="5" t="s">
        <v>75</v>
      </c>
      <c r="F58" s="20"/>
      <c r="G58" s="5" t="s">
        <v>67</v>
      </c>
      <c r="H58" s="31"/>
      <c r="I58" s="31"/>
      <c r="J58" s="31"/>
      <c r="K58" s="31"/>
      <c r="L58" s="31"/>
      <c r="M58" s="31"/>
      <c r="N58" s="31"/>
    </row>
    <row r="59" spans="1:14">
      <c r="A59" s="5" t="str">
        <f t="shared" si="2"/>
        <v>Pests, Diseases, and Weeds</v>
      </c>
      <c r="B59" s="5" t="s">
        <v>251</v>
      </c>
      <c r="C59" s="5" t="s">
        <v>254</v>
      </c>
      <c r="D59" s="20" t="s">
        <v>255</v>
      </c>
      <c r="E59" s="5" t="s">
        <v>75</v>
      </c>
      <c r="F59" s="20" t="s">
        <v>256</v>
      </c>
      <c r="G59" s="5" t="s">
        <v>220</v>
      </c>
      <c r="H59" s="31"/>
      <c r="I59" s="31"/>
      <c r="J59" s="31"/>
      <c r="K59" s="31"/>
      <c r="L59" s="31"/>
      <c r="M59" s="31"/>
      <c r="N59" s="31"/>
    </row>
    <row r="60" spans="1:14">
      <c r="A60" s="5" t="str">
        <f t="shared" si="2"/>
        <v>Pests, Diseases, and Weeds</v>
      </c>
      <c r="B60" s="5" t="s">
        <v>251</v>
      </c>
      <c r="C60" s="5" t="s">
        <v>257</v>
      </c>
      <c r="D60" s="20" t="s">
        <v>258</v>
      </c>
      <c r="E60" s="5" t="s">
        <v>75</v>
      </c>
      <c r="F60" s="20"/>
      <c r="G60" s="5" t="s">
        <v>67</v>
      </c>
      <c r="H60" s="31"/>
      <c r="I60" s="31"/>
      <c r="J60" s="31"/>
      <c r="K60" s="31"/>
      <c r="L60" s="31"/>
      <c r="M60" s="31"/>
      <c r="N60" s="31"/>
    </row>
    <row r="61" spans="1:14">
      <c r="A61" s="5" t="str">
        <f t="shared" si="2"/>
        <v>Pests, Diseases, and Weeds</v>
      </c>
      <c r="B61" s="5" t="s">
        <v>251</v>
      </c>
      <c r="C61" s="5" t="s">
        <v>259</v>
      </c>
      <c r="D61" s="20" t="s">
        <v>260</v>
      </c>
      <c r="E61" s="5" t="s">
        <v>75</v>
      </c>
      <c r="F61" s="20" t="s">
        <v>256</v>
      </c>
      <c r="G61" s="5" t="s">
        <v>220</v>
      </c>
      <c r="H61" s="31"/>
      <c r="I61" s="31"/>
      <c r="J61" s="31"/>
      <c r="K61" s="31"/>
      <c r="L61" s="31"/>
      <c r="M61" s="31"/>
      <c r="N61" s="31"/>
    </row>
    <row r="62" spans="1:14" ht="30">
      <c r="A62" s="5" t="str">
        <f t="shared" si="2"/>
        <v>Pests, Diseases, and Weeds</v>
      </c>
      <c r="B62" s="5" t="s">
        <v>261</v>
      </c>
      <c r="C62" s="5" t="s">
        <v>262</v>
      </c>
      <c r="D62" s="20" t="s">
        <v>263</v>
      </c>
      <c r="E62" s="5" t="s">
        <v>75</v>
      </c>
      <c r="F62" s="20"/>
      <c r="G62" s="5" t="s">
        <v>67</v>
      </c>
      <c r="H62" s="31"/>
      <c r="I62" s="31"/>
      <c r="J62" s="31"/>
      <c r="K62" s="31"/>
      <c r="L62" s="31"/>
      <c r="M62" s="31"/>
      <c r="N62" s="31"/>
    </row>
    <row r="63" spans="1:14">
      <c r="A63" s="5" t="str">
        <f t="shared" si="2"/>
        <v>Pests, Diseases, and Weeds</v>
      </c>
      <c r="B63" s="5" t="s">
        <v>261</v>
      </c>
      <c r="C63" s="5" t="s">
        <v>264</v>
      </c>
      <c r="D63" s="20" t="s">
        <v>265</v>
      </c>
      <c r="E63" s="5" t="s">
        <v>75</v>
      </c>
      <c r="F63" s="20"/>
      <c r="G63" s="5" t="s">
        <v>220</v>
      </c>
      <c r="H63" s="31"/>
      <c r="I63" s="31"/>
      <c r="J63" s="31"/>
      <c r="K63" s="31"/>
      <c r="L63" s="31"/>
      <c r="M63" s="31"/>
      <c r="N63" s="31"/>
    </row>
    <row r="64" spans="1:14" ht="30">
      <c r="A64" s="5" t="str">
        <f t="shared" si="2"/>
        <v>Pests, Diseases, and Weeds</v>
      </c>
      <c r="B64" s="5" t="s">
        <v>261</v>
      </c>
      <c r="C64" s="5" t="s">
        <v>266</v>
      </c>
      <c r="D64" s="20" t="s">
        <v>267</v>
      </c>
      <c r="E64" s="5" t="s">
        <v>75</v>
      </c>
      <c r="F64" s="20"/>
      <c r="G64" s="5" t="s">
        <v>67</v>
      </c>
      <c r="H64" s="31"/>
      <c r="I64" s="31"/>
      <c r="J64" s="31"/>
      <c r="K64" s="31"/>
      <c r="L64" s="31"/>
      <c r="M64" s="31"/>
      <c r="N64" s="31"/>
    </row>
    <row r="65" spans="1:14">
      <c r="A65" s="9" t="s">
        <v>268</v>
      </c>
      <c r="B65" s="22"/>
      <c r="C65" s="22"/>
      <c r="D65" s="45"/>
      <c r="E65" s="9"/>
      <c r="F65" s="9"/>
      <c r="G65" s="9"/>
      <c r="H65" s="45"/>
      <c r="I65" s="9"/>
      <c r="J65" s="45"/>
      <c r="K65" s="45"/>
      <c r="L65" s="45"/>
      <c r="M65" s="45"/>
      <c r="N65" s="9"/>
    </row>
    <row r="66" spans="1:14">
      <c r="A66" s="18" t="str">
        <f>A65</f>
        <v>Management and Production</v>
      </c>
      <c r="B66" s="18" t="s">
        <v>269</v>
      </c>
      <c r="C66" s="18"/>
      <c r="D66" s="53"/>
      <c r="E66" s="52"/>
      <c r="F66" s="52"/>
      <c r="G66" s="52"/>
      <c r="H66" s="53"/>
      <c r="I66" s="52"/>
      <c r="J66" s="53"/>
      <c r="K66" s="53"/>
      <c r="L66" s="53"/>
      <c r="M66" s="53"/>
      <c r="N66" s="52"/>
    </row>
    <row r="67" spans="1:14" ht="30">
      <c r="A67" s="57" t="str">
        <f t="shared" ref="A67:A91" si="3">A66</f>
        <v>Management and Production</v>
      </c>
      <c r="B67" s="5" t="s">
        <v>270</v>
      </c>
      <c r="C67" s="5" t="s">
        <v>271</v>
      </c>
      <c r="D67" s="20" t="s">
        <v>272</v>
      </c>
      <c r="E67" s="5" t="s">
        <v>75</v>
      </c>
      <c r="F67" s="20" t="s">
        <v>273</v>
      </c>
      <c r="G67" s="5" t="s">
        <v>67</v>
      </c>
      <c r="H67" s="31"/>
      <c r="I67" s="31"/>
      <c r="J67" s="31"/>
      <c r="K67" s="31"/>
      <c r="L67" s="31"/>
      <c r="M67" s="31"/>
      <c r="N67" s="31"/>
    </row>
    <row r="68" spans="1:14" ht="45">
      <c r="A68" s="57" t="str">
        <f t="shared" si="3"/>
        <v>Management and Production</v>
      </c>
      <c r="B68" s="5" t="s">
        <v>270</v>
      </c>
      <c r="C68" s="5" t="s">
        <v>275</v>
      </c>
      <c r="D68" s="20" t="s">
        <v>425</v>
      </c>
      <c r="E68" s="5" t="s">
        <v>75</v>
      </c>
      <c r="F68" s="20" t="s">
        <v>277</v>
      </c>
      <c r="G68" s="5" t="s">
        <v>67</v>
      </c>
      <c r="H68" s="31"/>
      <c r="I68" s="31"/>
      <c r="J68" s="31"/>
      <c r="K68" s="31"/>
      <c r="L68" s="31"/>
      <c r="M68" s="31"/>
      <c r="N68" s="31"/>
    </row>
    <row r="69" spans="1:14">
      <c r="A69" s="57" t="str">
        <f t="shared" si="3"/>
        <v>Management and Production</v>
      </c>
      <c r="B69" s="5"/>
      <c r="C69" s="5" t="s">
        <v>278</v>
      </c>
      <c r="D69" s="20" t="s">
        <v>279</v>
      </c>
      <c r="E69" s="5" t="s">
        <v>75</v>
      </c>
      <c r="F69" s="20" t="s">
        <v>280</v>
      </c>
      <c r="G69" s="5" t="s">
        <v>67</v>
      </c>
      <c r="H69" s="31"/>
      <c r="I69" s="31"/>
      <c r="J69" s="31"/>
      <c r="K69" s="31"/>
      <c r="L69" s="31"/>
      <c r="M69" s="31"/>
      <c r="N69" s="31"/>
    </row>
    <row r="70" spans="1:14" ht="30">
      <c r="A70" s="57" t="str">
        <f t="shared" si="3"/>
        <v>Management and Production</v>
      </c>
      <c r="B70" s="5" t="s">
        <v>281</v>
      </c>
      <c r="C70" s="5" t="s">
        <v>282</v>
      </c>
      <c r="D70" s="20" t="s">
        <v>283</v>
      </c>
      <c r="E70" s="5" t="s">
        <v>75</v>
      </c>
      <c r="F70" s="20" t="s">
        <v>284</v>
      </c>
      <c r="G70" s="5" t="s">
        <v>67</v>
      </c>
      <c r="H70" s="31"/>
      <c r="I70" s="31"/>
      <c r="J70" s="31"/>
      <c r="K70" s="31"/>
      <c r="L70" s="31"/>
      <c r="M70" s="31"/>
      <c r="N70" s="31"/>
    </row>
    <row r="71" spans="1:14" ht="45">
      <c r="A71" s="57" t="str">
        <f t="shared" si="3"/>
        <v>Management and Production</v>
      </c>
      <c r="B71" s="5"/>
      <c r="C71" s="5" t="s">
        <v>285</v>
      </c>
      <c r="D71" s="20" t="s">
        <v>286</v>
      </c>
      <c r="E71" s="5" t="s">
        <v>75</v>
      </c>
      <c r="F71" s="20" t="s">
        <v>284</v>
      </c>
      <c r="G71" s="5" t="s">
        <v>67</v>
      </c>
      <c r="H71" s="31"/>
      <c r="I71" s="31"/>
      <c r="J71" s="31"/>
      <c r="K71" s="31"/>
      <c r="L71" s="31"/>
      <c r="M71" s="31"/>
      <c r="N71" s="31"/>
    </row>
    <row r="72" spans="1:14">
      <c r="A72" s="57" t="str">
        <f t="shared" si="3"/>
        <v>Management and Production</v>
      </c>
      <c r="B72" s="5"/>
      <c r="C72" s="5" t="s">
        <v>287</v>
      </c>
      <c r="D72" s="20" t="s">
        <v>288</v>
      </c>
      <c r="E72" s="5" t="s">
        <v>75</v>
      </c>
      <c r="F72" s="20" t="s">
        <v>289</v>
      </c>
      <c r="G72" s="5" t="s">
        <v>67</v>
      </c>
      <c r="H72" s="31"/>
      <c r="I72" s="31"/>
      <c r="J72" s="31"/>
      <c r="K72" s="31"/>
      <c r="L72" s="31"/>
      <c r="M72" s="31"/>
      <c r="N72" s="31"/>
    </row>
    <row r="73" spans="1:14">
      <c r="A73" s="18" t="str">
        <f t="shared" si="3"/>
        <v>Management and Production</v>
      </c>
      <c r="B73" s="18" t="s">
        <v>290</v>
      </c>
      <c r="C73" s="18"/>
      <c r="D73" s="53"/>
      <c r="E73" s="52"/>
      <c r="F73" s="52"/>
      <c r="G73" s="52"/>
      <c r="H73" s="53"/>
      <c r="I73" s="52"/>
      <c r="J73" s="53"/>
      <c r="K73" s="53"/>
      <c r="L73" s="53"/>
      <c r="M73" s="53"/>
      <c r="N73" s="52"/>
    </row>
    <row r="74" spans="1:14" ht="45">
      <c r="A74" s="57" t="str">
        <f t="shared" si="3"/>
        <v>Management and Production</v>
      </c>
      <c r="B74" s="5" t="s">
        <v>291</v>
      </c>
      <c r="C74" s="5" t="s">
        <v>292</v>
      </c>
      <c r="D74" s="20" t="s">
        <v>293</v>
      </c>
      <c r="E74" s="5" t="s">
        <v>75</v>
      </c>
      <c r="F74" s="20" t="s">
        <v>294</v>
      </c>
      <c r="G74" s="5" t="s">
        <v>55</v>
      </c>
      <c r="H74" s="20"/>
      <c r="I74" s="20"/>
      <c r="J74" s="20"/>
      <c r="K74" s="20"/>
      <c r="L74" s="20"/>
      <c r="M74" s="20"/>
      <c r="N74" s="20"/>
    </row>
    <row r="75" spans="1:14" ht="45">
      <c r="A75" s="57" t="str">
        <f t="shared" si="3"/>
        <v>Management and Production</v>
      </c>
      <c r="B75" s="5"/>
      <c r="C75" s="5" t="s">
        <v>295</v>
      </c>
      <c r="D75" s="20" t="s">
        <v>296</v>
      </c>
      <c r="E75" s="5" t="s">
        <v>75</v>
      </c>
      <c r="F75" s="20"/>
      <c r="G75" s="5" t="s">
        <v>67</v>
      </c>
      <c r="H75" s="20"/>
      <c r="I75" s="20"/>
      <c r="J75" s="20"/>
      <c r="K75" s="20"/>
      <c r="L75" s="20"/>
      <c r="M75" s="20"/>
      <c r="N75" s="20"/>
    </row>
    <row r="76" spans="1:14" ht="45">
      <c r="A76" s="57" t="str">
        <f t="shared" si="3"/>
        <v>Management and Production</v>
      </c>
      <c r="B76" s="5"/>
      <c r="C76" s="5" t="s">
        <v>297</v>
      </c>
      <c r="D76" s="20" t="s">
        <v>298</v>
      </c>
      <c r="E76" s="5" t="s">
        <v>75</v>
      </c>
      <c r="F76" s="20" t="s">
        <v>299</v>
      </c>
      <c r="G76" s="5" t="s">
        <v>55</v>
      </c>
      <c r="H76" s="20"/>
      <c r="I76" s="20"/>
      <c r="J76" s="20"/>
      <c r="K76" s="20"/>
      <c r="L76" s="20"/>
      <c r="M76" s="20"/>
      <c r="N76" s="20"/>
    </row>
    <row r="77" spans="1:14">
      <c r="A77" s="57" t="str">
        <f t="shared" si="3"/>
        <v>Management and Production</v>
      </c>
      <c r="B77" s="5"/>
      <c r="C77" s="5" t="s">
        <v>300</v>
      </c>
      <c r="D77" s="20" t="s">
        <v>301</v>
      </c>
      <c r="E77" s="5" t="s">
        <v>75</v>
      </c>
      <c r="F77" s="20"/>
      <c r="G77" s="5" t="s">
        <v>67</v>
      </c>
      <c r="H77" s="20"/>
      <c r="I77" s="20"/>
      <c r="J77" s="20"/>
      <c r="K77" s="20"/>
      <c r="L77" s="20"/>
      <c r="M77" s="20"/>
      <c r="N77" s="20"/>
    </row>
    <row r="78" spans="1:14">
      <c r="A78" s="57" t="str">
        <f t="shared" si="3"/>
        <v>Management and Production</v>
      </c>
      <c r="B78" s="5"/>
      <c r="C78" s="5" t="s">
        <v>302</v>
      </c>
      <c r="D78" s="20" t="s">
        <v>303</v>
      </c>
      <c r="E78" s="5" t="s">
        <v>75</v>
      </c>
      <c r="F78" s="20" t="s">
        <v>294</v>
      </c>
      <c r="G78" s="5" t="s">
        <v>55</v>
      </c>
      <c r="H78" s="20"/>
      <c r="I78" s="20"/>
      <c r="J78" s="20"/>
      <c r="K78" s="20"/>
      <c r="L78" s="20"/>
      <c r="M78" s="20"/>
      <c r="N78" s="20"/>
    </row>
    <row r="79" spans="1:14" ht="45">
      <c r="A79" s="57" t="str">
        <f t="shared" si="3"/>
        <v>Management and Production</v>
      </c>
      <c r="B79" s="5" t="s">
        <v>304</v>
      </c>
      <c r="C79" s="5" t="s">
        <v>305</v>
      </c>
      <c r="D79" s="20" t="s">
        <v>306</v>
      </c>
      <c r="E79" s="5" t="s">
        <v>75</v>
      </c>
      <c r="F79" s="20" t="s">
        <v>307</v>
      </c>
      <c r="G79" s="5" t="s">
        <v>67</v>
      </c>
      <c r="H79" s="20"/>
      <c r="I79" s="20"/>
      <c r="J79" s="20"/>
      <c r="K79" s="20"/>
      <c r="L79" s="20"/>
      <c r="M79" s="20"/>
      <c r="N79" s="20"/>
    </row>
    <row r="80" spans="1:14">
      <c r="A80" s="57" t="str">
        <f t="shared" si="3"/>
        <v>Management and Production</v>
      </c>
      <c r="B80" s="5"/>
      <c r="C80" s="5" t="s">
        <v>308</v>
      </c>
      <c r="D80" s="20" t="s">
        <v>309</v>
      </c>
      <c r="E80" s="5" t="s">
        <v>75</v>
      </c>
      <c r="F80" s="20" t="s">
        <v>310</v>
      </c>
      <c r="G80" s="5" t="s">
        <v>67</v>
      </c>
      <c r="H80" s="20"/>
      <c r="I80" s="20"/>
      <c r="J80" s="20"/>
      <c r="K80" s="20"/>
      <c r="L80" s="20"/>
      <c r="M80" s="20"/>
      <c r="N80" s="20"/>
    </row>
    <row r="81" spans="1:14" ht="30">
      <c r="A81" s="57" t="str">
        <f t="shared" si="3"/>
        <v>Management and Production</v>
      </c>
      <c r="B81" s="5"/>
      <c r="C81" s="5" t="s">
        <v>311</v>
      </c>
      <c r="D81" s="20" t="s">
        <v>312</v>
      </c>
      <c r="E81" s="5" t="s">
        <v>75</v>
      </c>
      <c r="F81" s="20" t="s">
        <v>313</v>
      </c>
      <c r="G81" s="5" t="s">
        <v>67</v>
      </c>
      <c r="H81" s="20"/>
      <c r="I81" s="20"/>
      <c r="J81" s="20"/>
      <c r="K81" s="20"/>
      <c r="L81" s="20"/>
      <c r="M81" s="20"/>
      <c r="N81" s="20"/>
    </row>
    <row r="82" spans="1:14">
      <c r="A82" s="18" t="str">
        <f t="shared" si="3"/>
        <v>Management and Production</v>
      </c>
      <c r="B82" s="18" t="s">
        <v>314</v>
      </c>
      <c r="C82" s="18"/>
      <c r="D82" s="53"/>
      <c r="E82" s="53"/>
      <c r="F82" s="53"/>
      <c r="G82" s="53"/>
      <c r="H82" s="53"/>
      <c r="I82" s="53"/>
      <c r="J82" s="53"/>
      <c r="K82" s="53"/>
      <c r="L82" s="53"/>
      <c r="M82" s="53"/>
      <c r="N82" s="52"/>
    </row>
    <row r="83" spans="1:14" ht="45">
      <c r="A83" s="57" t="str">
        <f t="shared" si="3"/>
        <v>Management and Production</v>
      </c>
      <c r="B83" s="5" t="s">
        <v>304</v>
      </c>
      <c r="C83" s="5" t="s">
        <v>315</v>
      </c>
      <c r="D83" s="20" t="s">
        <v>316</v>
      </c>
      <c r="E83" s="5" t="s">
        <v>75</v>
      </c>
      <c r="F83" s="20"/>
      <c r="G83" s="5" t="s">
        <v>220</v>
      </c>
      <c r="H83" s="20"/>
      <c r="I83" s="20"/>
      <c r="J83" s="20"/>
      <c r="K83" s="20"/>
      <c r="L83" s="20"/>
      <c r="M83" s="20"/>
      <c r="N83" s="20"/>
    </row>
    <row r="84" spans="1:14">
      <c r="A84" s="57" t="str">
        <f t="shared" si="3"/>
        <v>Management and Production</v>
      </c>
      <c r="B84" s="5"/>
      <c r="C84" s="5" t="s">
        <v>317</v>
      </c>
      <c r="D84" s="20" t="s">
        <v>318</v>
      </c>
      <c r="E84" s="5" t="s">
        <v>75</v>
      </c>
      <c r="F84" s="20"/>
      <c r="G84" s="5" t="s">
        <v>220</v>
      </c>
      <c r="H84" s="20"/>
      <c r="I84" s="20"/>
      <c r="J84" s="20"/>
      <c r="K84" s="20"/>
      <c r="L84" s="20"/>
      <c r="M84" s="20"/>
      <c r="N84" s="20"/>
    </row>
    <row r="85" spans="1:14" ht="30">
      <c r="A85" s="57" t="str">
        <f t="shared" si="3"/>
        <v>Management and Production</v>
      </c>
      <c r="B85" s="5"/>
      <c r="C85" s="5" t="s">
        <v>319</v>
      </c>
      <c r="D85" s="20" t="s">
        <v>320</v>
      </c>
      <c r="E85" s="5" t="s">
        <v>321</v>
      </c>
      <c r="F85" s="20"/>
      <c r="G85" s="5" t="s">
        <v>220</v>
      </c>
      <c r="H85" s="20"/>
      <c r="I85" s="20"/>
      <c r="J85" s="20"/>
      <c r="K85" s="20"/>
      <c r="L85" s="20"/>
      <c r="M85" s="20"/>
      <c r="N85" s="20"/>
    </row>
    <row r="86" spans="1:14" ht="30">
      <c r="A86" s="57" t="str">
        <f t="shared" si="3"/>
        <v>Management and Production</v>
      </c>
      <c r="B86" s="5"/>
      <c r="C86" s="5" t="s">
        <v>322</v>
      </c>
      <c r="D86" s="20" t="s">
        <v>323</v>
      </c>
      <c r="E86" s="5" t="s">
        <v>324</v>
      </c>
      <c r="F86" s="20"/>
      <c r="G86" s="5" t="s">
        <v>220</v>
      </c>
      <c r="H86" s="20"/>
      <c r="I86" s="20"/>
      <c r="J86" s="20"/>
      <c r="K86" s="20"/>
      <c r="L86" s="20"/>
      <c r="M86" s="20"/>
      <c r="N86" s="20"/>
    </row>
    <row r="87" spans="1:14" ht="30">
      <c r="A87" s="57" t="str">
        <f t="shared" si="3"/>
        <v>Management and Production</v>
      </c>
      <c r="B87" s="5" t="s">
        <v>325</v>
      </c>
      <c r="C87" s="5" t="s">
        <v>326</v>
      </c>
      <c r="D87" s="20" t="s">
        <v>327</v>
      </c>
      <c r="E87" s="5" t="s">
        <v>75</v>
      </c>
      <c r="F87" s="20" t="s">
        <v>328</v>
      </c>
      <c r="G87" s="5" t="s">
        <v>67</v>
      </c>
      <c r="H87" s="20"/>
      <c r="I87" s="20"/>
      <c r="J87" s="20"/>
      <c r="K87" s="20"/>
      <c r="L87" s="20"/>
      <c r="M87" s="20"/>
      <c r="N87" s="20"/>
    </row>
    <row r="88" spans="1:14">
      <c r="A88" s="57" t="str">
        <f t="shared" si="3"/>
        <v>Management and Production</v>
      </c>
      <c r="B88" s="5"/>
      <c r="C88" s="5" t="s">
        <v>329</v>
      </c>
      <c r="D88" s="20" t="s">
        <v>330</v>
      </c>
      <c r="E88" s="5" t="s">
        <v>331</v>
      </c>
      <c r="F88" s="20" t="s">
        <v>284</v>
      </c>
      <c r="G88" s="5" t="s">
        <v>55</v>
      </c>
      <c r="H88" s="20"/>
      <c r="I88" s="20"/>
      <c r="J88" s="20"/>
      <c r="K88" s="20"/>
      <c r="L88" s="20"/>
      <c r="M88" s="20"/>
      <c r="N88" s="20"/>
    </row>
    <row r="89" spans="1:14">
      <c r="A89" s="57" t="str">
        <f t="shared" si="3"/>
        <v>Management and Production</v>
      </c>
      <c r="B89" s="5"/>
      <c r="C89" s="5" t="s">
        <v>332</v>
      </c>
      <c r="D89" s="20" t="s">
        <v>333</v>
      </c>
      <c r="E89" s="5" t="s">
        <v>331</v>
      </c>
      <c r="F89" s="20" t="s">
        <v>284</v>
      </c>
      <c r="G89" s="5" t="s">
        <v>55</v>
      </c>
      <c r="H89" s="20"/>
      <c r="I89" s="20"/>
      <c r="J89" s="20"/>
      <c r="K89" s="20"/>
      <c r="L89" s="20"/>
      <c r="M89" s="20"/>
      <c r="N89" s="20"/>
    </row>
    <row r="90" spans="1:14">
      <c r="A90" s="57" t="str">
        <f t="shared" si="3"/>
        <v>Management and Production</v>
      </c>
      <c r="B90" s="5"/>
      <c r="C90" s="5" t="s">
        <v>334</v>
      </c>
      <c r="D90" s="20" t="s">
        <v>335</v>
      </c>
      <c r="E90" s="5"/>
      <c r="F90" s="20" t="s">
        <v>336</v>
      </c>
      <c r="G90" s="5" t="s">
        <v>67</v>
      </c>
      <c r="H90" s="20"/>
      <c r="I90" s="20"/>
      <c r="J90" s="20"/>
      <c r="K90" s="20"/>
      <c r="L90" s="20"/>
      <c r="M90" s="20"/>
      <c r="N90" s="20"/>
    </row>
    <row r="91" spans="1:14" ht="30">
      <c r="A91" s="57" t="str">
        <f t="shared" si="3"/>
        <v>Management and Production</v>
      </c>
      <c r="B91" s="5"/>
      <c r="C91" s="5" t="s">
        <v>337</v>
      </c>
      <c r="D91" s="20" t="s">
        <v>338</v>
      </c>
      <c r="E91" s="5"/>
      <c r="F91" s="20"/>
      <c r="G91" s="5" t="s">
        <v>67</v>
      </c>
      <c r="H91" s="20"/>
      <c r="I91" s="20"/>
      <c r="J91" s="20"/>
      <c r="K91" s="20"/>
      <c r="L91" s="20"/>
      <c r="M91" s="20"/>
      <c r="N91" s="20"/>
    </row>
  </sheetData>
  <autoFilter ref="A2:N91" xr:uid="{9751F6FA-7D72-4B74-8779-72D07086FCEE}"/>
  <mergeCells count="1">
    <mergeCell ref="A1:B1"/>
  </mergeCells>
  <hyperlinks>
    <hyperlink ref="A1" location="Index!A1" display="Index" xr:uid="{5C12AEFC-DB1F-4506-B771-E9BDCCC5B378}"/>
    <hyperlink ref="A1:B1" location="Contents!A1" display="Return to Table of Contents" xr:uid="{F34CCA88-07D1-4D41-902A-DFAB1605ECD5}"/>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142EC0F-DF4F-46FC-B220-E7D2AE8D0B17}">
          <x14:formula1>
            <xm:f>Lookups!$A$4:$A$8</xm:f>
          </x14:formula1>
          <xm:sqref>G4:G10 G58:G64 G12:G13 G33:G42 G44:G56 G74:G81 G83:G91 G67:G72 G16:G31</xm:sqref>
        </x14:dataValidation>
        <x14:dataValidation type="list" allowBlank="1" showInputMessage="1" showErrorMessage="1" xr:uid="{30C2DFBC-E50A-48DB-BB66-729A5DF84829}">
          <x14:formula1>
            <xm:f>Lookups!$C$4:$C$10</xm:f>
          </x14:formula1>
          <xm:sqref>I4:I10 I12:I13 I83:I91 I33:I42 I58:I64 I44:I56 I74:I81 I67:I72 I16:I31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8D4F3-297F-4702-B347-2B1825D96976}">
  <sheetPr codeName="Sheet7">
    <tabColor rgb="FF92D050"/>
  </sheetPr>
  <dimension ref="A1:N91"/>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7.140625" style="2" bestFit="1"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90">
      <c r="A4" s="5" t="str">
        <f t="shared" ref="A4:A10" si="0">A3</f>
        <v>Soil Characteristics</v>
      </c>
      <c r="B4" s="5"/>
      <c r="C4" s="5" t="s">
        <v>52</v>
      </c>
      <c r="D4" s="20" t="s">
        <v>339</v>
      </c>
      <c r="E4" s="5" t="s">
        <v>54</v>
      </c>
      <c r="F4" s="20" t="s">
        <v>340</v>
      </c>
      <c r="G4" s="5" t="s">
        <v>55</v>
      </c>
      <c r="H4" s="20" t="s">
        <v>341</v>
      </c>
      <c r="I4" s="20" t="s">
        <v>57</v>
      </c>
      <c r="J4" s="20" t="s">
        <v>342</v>
      </c>
      <c r="K4" s="20" t="s">
        <v>517</v>
      </c>
      <c r="L4" s="20" t="s">
        <v>518</v>
      </c>
      <c r="M4" s="20" t="s">
        <v>61</v>
      </c>
      <c r="N4" s="20"/>
    </row>
    <row r="5" spans="1:14" ht="135">
      <c r="A5" s="5" t="str">
        <f t="shared" si="0"/>
        <v>Soil Characteristics</v>
      </c>
      <c r="B5" s="5"/>
      <c r="C5" s="5" t="s">
        <v>63</v>
      </c>
      <c r="D5" s="20" t="s">
        <v>345</v>
      </c>
      <c r="E5" s="5"/>
      <c r="F5" s="20" t="s">
        <v>346</v>
      </c>
      <c r="G5" s="5" t="s">
        <v>67</v>
      </c>
      <c r="H5" s="20" t="s">
        <v>347</v>
      </c>
      <c r="I5" s="20" t="s">
        <v>69</v>
      </c>
      <c r="J5" s="20"/>
      <c r="K5" s="20" t="s">
        <v>519</v>
      </c>
      <c r="L5" s="20" t="s">
        <v>349</v>
      </c>
      <c r="M5" s="20" t="s">
        <v>72</v>
      </c>
      <c r="N5" s="20"/>
    </row>
    <row r="6" spans="1:14" ht="105">
      <c r="A6" s="5" t="str">
        <f t="shared" si="0"/>
        <v>Soil Characteristics</v>
      </c>
      <c r="B6" s="5"/>
      <c r="C6" s="5" t="s">
        <v>73</v>
      </c>
      <c r="D6" s="20" t="s">
        <v>350</v>
      </c>
      <c r="E6" s="5" t="s">
        <v>75</v>
      </c>
      <c r="F6" s="20" t="s">
        <v>351</v>
      </c>
      <c r="G6" s="5" t="s">
        <v>55</v>
      </c>
      <c r="H6" s="20" t="s">
        <v>352</v>
      </c>
      <c r="I6" s="20" t="s">
        <v>57</v>
      </c>
      <c r="J6" s="20" t="s">
        <v>1378</v>
      </c>
      <c r="K6" s="20" t="s">
        <v>520</v>
      </c>
      <c r="L6" s="20" t="s">
        <v>354</v>
      </c>
      <c r="M6" s="20" t="s">
        <v>80</v>
      </c>
      <c r="N6" s="20"/>
    </row>
    <row r="7" spans="1:14" ht="195">
      <c r="A7" s="5" t="str">
        <f t="shared" si="0"/>
        <v>Soil Characteristics</v>
      </c>
      <c r="B7" s="5"/>
      <c r="C7" s="5" t="s">
        <v>81</v>
      </c>
      <c r="D7" s="20" t="s">
        <v>355</v>
      </c>
      <c r="E7" s="5" t="s">
        <v>75</v>
      </c>
      <c r="F7" s="20" t="s">
        <v>351</v>
      </c>
      <c r="G7" s="5" t="s">
        <v>55</v>
      </c>
      <c r="H7" s="20" t="s">
        <v>83</v>
      </c>
      <c r="I7" s="20" t="s">
        <v>57</v>
      </c>
      <c r="J7" s="20"/>
      <c r="K7" s="20" t="s">
        <v>521</v>
      </c>
      <c r="L7" s="20" t="s">
        <v>522</v>
      </c>
      <c r="M7" s="20" t="s">
        <v>87</v>
      </c>
      <c r="N7" s="20"/>
    </row>
    <row r="8" spans="1:14" ht="30">
      <c r="A8" s="5" t="str">
        <f t="shared" si="0"/>
        <v>Soil Characteristics</v>
      </c>
      <c r="B8" s="5"/>
      <c r="C8" s="5" t="s">
        <v>358</v>
      </c>
      <c r="D8" s="20" t="s">
        <v>359</v>
      </c>
      <c r="E8" s="20" t="s">
        <v>360</v>
      </c>
      <c r="F8" s="20"/>
      <c r="G8" s="5" t="s">
        <v>55</v>
      </c>
      <c r="H8" s="20"/>
      <c r="I8" s="20"/>
      <c r="J8" s="20"/>
      <c r="K8" s="20"/>
      <c r="L8" s="20"/>
      <c r="M8" s="20"/>
      <c r="N8" s="20"/>
    </row>
    <row r="9" spans="1:14" ht="75">
      <c r="A9" s="5" t="str">
        <f>A7</f>
        <v>Soil Characteristics</v>
      </c>
      <c r="B9" s="5"/>
      <c r="C9" s="5" t="s">
        <v>88</v>
      </c>
      <c r="D9" s="20" t="s">
        <v>89</v>
      </c>
      <c r="E9" s="5" t="s">
        <v>90</v>
      </c>
      <c r="F9" s="20" t="s">
        <v>91</v>
      </c>
      <c r="G9" s="5" t="s">
        <v>55</v>
      </c>
      <c r="H9" s="20" t="s">
        <v>92</v>
      </c>
      <c r="I9" s="20" t="s">
        <v>69</v>
      </c>
      <c r="J9" s="20"/>
      <c r="K9" s="20" t="s">
        <v>523</v>
      </c>
      <c r="L9" s="20" t="s">
        <v>524</v>
      </c>
      <c r="M9" s="20" t="s">
        <v>96</v>
      </c>
      <c r="N9" s="20"/>
    </row>
    <row r="10" spans="1:14" ht="75">
      <c r="A10" s="5" t="str">
        <f t="shared" si="0"/>
        <v>Soil Characteristics</v>
      </c>
      <c r="B10" s="5"/>
      <c r="C10" s="5" t="s">
        <v>97</v>
      </c>
      <c r="D10" s="20" t="s">
        <v>98</v>
      </c>
      <c r="E10" s="5" t="s">
        <v>75</v>
      </c>
      <c r="F10" s="20" t="s">
        <v>99</v>
      </c>
      <c r="G10" s="5" t="s">
        <v>67</v>
      </c>
      <c r="H10" s="20" t="s">
        <v>100</v>
      </c>
      <c r="I10" s="20" t="s">
        <v>101</v>
      </c>
      <c r="J10" s="20"/>
      <c r="K10" s="20" t="s">
        <v>525</v>
      </c>
      <c r="L10" s="20" t="s">
        <v>364</v>
      </c>
      <c r="M10" s="20" t="s">
        <v>104</v>
      </c>
      <c r="N10" s="20"/>
    </row>
    <row r="11" spans="1:14">
      <c r="A11" s="9" t="s">
        <v>105</v>
      </c>
      <c r="B11" s="22"/>
      <c r="C11" s="22"/>
      <c r="D11" s="49"/>
      <c r="E11" s="22"/>
      <c r="F11" s="22"/>
      <c r="G11" s="22"/>
      <c r="H11" s="49"/>
      <c r="I11" s="22"/>
      <c r="J11" s="49"/>
      <c r="K11" s="49"/>
      <c r="L11" s="49"/>
      <c r="M11" s="49"/>
      <c r="N11" s="22"/>
    </row>
    <row r="12" spans="1:14" ht="120">
      <c r="A12" s="5" t="str">
        <f>A11</f>
        <v>Terrain</v>
      </c>
      <c r="B12" s="5"/>
      <c r="C12" s="5" t="s">
        <v>107</v>
      </c>
      <c r="D12" s="20" t="s">
        <v>365</v>
      </c>
      <c r="E12" s="5" t="s">
        <v>109</v>
      </c>
      <c r="F12" s="20" t="s">
        <v>351</v>
      </c>
      <c r="G12" s="5" t="s">
        <v>55</v>
      </c>
      <c r="H12" s="20" t="s">
        <v>110</v>
      </c>
      <c r="I12" s="20" t="s">
        <v>111</v>
      </c>
      <c r="J12" s="20"/>
      <c r="K12" s="20" t="s">
        <v>526</v>
      </c>
      <c r="L12" s="20" t="s">
        <v>527</v>
      </c>
      <c r="M12" s="20" t="s">
        <v>115</v>
      </c>
      <c r="N12" s="20"/>
    </row>
    <row r="13" spans="1:14" ht="60">
      <c r="A13" s="5" t="str">
        <f>A12</f>
        <v>Terrain</v>
      </c>
      <c r="B13" s="5"/>
      <c r="C13" s="5" t="s">
        <v>116</v>
      </c>
      <c r="D13" s="20" t="s">
        <v>117</v>
      </c>
      <c r="E13" s="5" t="s">
        <v>75</v>
      </c>
      <c r="F13" s="20" t="s">
        <v>118</v>
      </c>
      <c r="G13" s="5" t="s">
        <v>67</v>
      </c>
      <c r="H13" s="20" t="s">
        <v>119</v>
      </c>
      <c r="I13" s="20" t="s">
        <v>101</v>
      </c>
      <c r="J13" s="20"/>
      <c r="K13" s="20" t="s">
        <v>528</v>
      </c>
      <c r="L13" s="20" t="s">
        <v>369</v>
      </c>
      <c r="M13" s="20" t="s">
        <v>122</v>
      </c>
      <c r="N13" s="20"/>
    </row>
    <row r="14" spans="1:14">
      <c r="A14" s="9" t="s">
        <v>123</v>
      </c>
      <c r="B14" s="22"/>
      <c r="C14" s="22"/>
      <c r="D14" s="45"/>
      <c r="E14" s="9"/>
      <c r="F14" s="9"/>
      <c r="G14" s="9"/>
      <c r="H14" s="45"/>
      <c r="I14" s="9"/>
      <c r="J14" s="45"/>
      <c r="K14" s="45"/>
      <c r="L14" s="45"/>
      <c r="M14" s="45"/>
      <c r="N14" s="9"/>
    </row>
    <row r="15" spans="1:14">
      <c r="A15" s="52" t="str">
        <f>A14</f>
        <v>Climate and weather</v>
      </c>
      <c r="B15" s="18" t="s">
        <v>124</v>
      </c>
      <c r="C15" s="18"/>
      <c r="D15" s="53"/>
      <c r="E15" s="53"/>
      <c r="F15" s="53"/>
      <c r="G15" s="53"/>
      <c r="H15" s="53"/>
      <c r="I15" s="53"/>
      <c r="J15" s="53"/>
      <c r="K15" s="53"/>
      <c r="L15" s="53"/>
      <c r="M15" s="53"/>
      <c r="N15" s="52"/>
    </row>
    <row r="16" spans="1:14" ht="30">
      <c r="A16" s="5" t="str">
        <f>A15</f>
        <v>Climate and weather</v>
      </c>
      <c r="B16" s="5" t="s">
        <v>125</v>
      </c>
      <c r="C16" s="5" t="s">
        <v>126</v>
      </c>
      <c r="D16" s="20" t="s">
        <v>127</v>
      </c>
      <c r="E16" s="5" t="s">
        <v>128</v>
      </c>
      <c r="F16" s="20" t="s">
        <v>129</v>
      </c>
      <c r="G16" s="5" t="s">
        <v>55</v>
      </c>
      <c r="H16" s="20"/>
      <c r="I16" s="20"/>
      <c r="J16" s="20"/>
      <c r="K16" s="20" t="s">
        <v>529</v>
      </c>
      <c r="L16" s="20" t="s">
        <v>371</v>
      </c>
      <c r="M16" s="20"/>
      <c r="N16" s="20"/>
    </row>
    <row r="17" spans="1:14" ht="45">
      <c r="A17" s="5" t="s">
        <v>123</v>
      </c>
      <c r="B17" s="5"/>
      <c r="C17" s="5" t="s">
        <v>131</v>
      </c>
      <c r="D17" s="20" t="s">
        <v>132</v>
      </c>
      <c r="E17" s="5" t="s">
        <v>65</v>
      </c>
      <c r="F17" s="20" t="s">
        <v>133</v>
      </c>
      <c r="G17" s="5" t="s">
        <v>55</v>
      </c>
      <c r="H17" s="20"/>
      <c r="I17" s="20"/>
      <c r="J17" s="20"/>
      <c r="K17" s="20" t="s">
        <v>530</v>
      </c>
      <c r="L17" s="20" t="s">
        <v>373</v>
      </c>
      <c r="M17" s="20"/>
      <c r="N17" s="20"/>
    </row>
    <row r="18" spans="1:14" ht="45">
      <c r="A18" s="5" t="s">
        <v>123</v>
      </c>
      <c r="B18" s="5"/>
      <c r="C18" s="5" t="s">
        <v>135</v>
      </c>
      <c r="D18" s="20" t="s">
        <v>136</v>
      </c>
      <c r="E18" s="5" t="s">
        <v>65</v>
      </c>
      <c r="F18" s="20" t="s">
        <v>137</v>
      </c>
      <c r="G18" s="5" t="s">
        <v>55</v>
      </c>
      <c r="H18" s="20"/>
      <c r="I18" s="20"/>
      <c r="J18" s="20"/>
      <c r="K18" s="20" t="s">
        <v>531</v>
      </c>
      <c r="L18" s="20" t="s">
        <v>375</v>
      </c>
      <c r="M18" s="20"/>
      <c r="N18" s="20"/>
    </row>
    <row r="19" spans="1:14" ht="45">
      <c r="A19" s="5" t="s">
        <v>123</v>
      </c>
      <c r="B19" s="5"/>
      <c r="C19" s="5" t="s">
        <v>139</v>
      </c>
      <c r="D19" s="20" t="s">
        <v>140</v>
      </c>
      <c r="E19" s="5" t="s">
        <v>75</v>
      </c>
      <c r="F19" s="20"/>
      <c r="G19" s="5" t="s">
        <v>55</v>
      </c>
      <c r="H19" s="20"/>
      <c r="I19" s="20"/>
      <c r="J19" s="20"/>
      <c r="K19" s="20" t="s">
        <v>532</v>
      </c>
      <c r="L19" s="20" t="s">
        <v>533</v>
      </c>
      <c r="M19" s="20"/>
      <c r="N19" s="20"/>
    </row>
    <row r="20" spans="1:14" ht="45">
      <c r="A20" s="5" t="s">
        <v>123</v>
      </c>
      <c r="B20" s="5"/>
      <c r="C20" s="5" t="s">
        <v>142</v>
      </c>
      <c r="D20" s="20" t="s">
        <v>143</v>
      </c>
      <c r="E20" s="5" t="s">
        <v>75</v>
      </c>
      <c r="F20" s="20"/>
      <c r="G20" s="5" t="s">
        <v>55</v>
      </c>
      <c r="H20" s="20"/>
      <c r="I20" s="20"/>
      <c r="J20" s="20"/>
      <c r="K20" s="20" t="s">
        <v>534</v>
      </c>
      <c r="L20" s="20" t="s">
        <v>379</v>
      </c>
      <c r="M20" s="20"/>
      <c r="N20" s="20"/>
    </row>
    <row r="21" spans="1:14" ht="240">
      <c r="A21" s="5" t="str">
        <f>A18</f>
        <v>Climate and weather</v>
      </c>
      <c r="B21" s="5" t="s">
        <v>145</v>
      </c>
      <c r="C21" s="5" t="s">
        <v>146</v>
      </c>
      <c r="D21" s="20" t="s">
        <v>147</v>
      </c>
      <c r="E21" s="5" t="s">
        <v>148</v>
      </c>
      <c r="F21" s="20"/>
      <c r="G21" s="5" t="s">
        <v>55</v>
      </c>
      <c r="H21" s="31" t="s">
        <v>380</v>
      </c>
      <c r="I21" s="20"/>
      <c r="J21" s="20"/>
      <c r="K21" s="20" t="s">
        <v>535</v>
      </c>
      <c r="L21" s="20" t="s">
        <v>536</v>
      </c>
      <c r="M21" s="20"/>
      <c r="N21" s="20"/>
    </row>
    <row r="22" spans="1:14">
      <c r="A22" s="5" t="str">
        <f>A20</f>
        <v>Climate and weather</v>
      </c>
      <c r="B22" s="5" t="s">
        <v>145</v>
      </c>
      <c r="C22" s="5" t="s">
        <v>383</v>
      </c>
      <c r="D22" s="20" t="s">
        <v>384</v>
      </c>
      <c r="E22" s="5" t="s">
        <v>153</v>
      </c>
      <c r="F22" s="20"/>
      <c r="G22" s="5" t="s">
        <v>55</v>
      </c>
      <c r="H22" s="31"/>
      <c r="I22" s="20"/>
      <c r="J22" s="2"/>
      <c r="K22" s="20"/>
      <c r="L22" s="20"/>
      <c r="M22" s="20"/>
      <c r="N22" s="20"/>
    </row>
    <row r="23" spans="1:14" ht="45">
      <c r="A23" s="5" t="str">
        <f>A21</f>
        <v>Climate and weather</v>
      </c>
      <c r="B23" s="5" t="s">
        <v>145</v>
      </c>
      <c r="C23" s="5" t="s">
        <v>151</v>
      </c>
      <c r="D23" s="20" t="s">
        <v>152</v>
      </c>
      <c r="E23" s="5" t="s">
        <v>153</v>
      </c>
      <c r="F23" s="20" t="s">
        <v>154</v>
      </c>
      <c r="G23" s="5" t="s">
        <v>55</v>
      </c>
      <c r="H23" s="20"/>
      <c r="I23" s="20"/>
      <c r="J23" s="20"/>
      <c r="K23" s="20" t="s">
        <v>537</v>
      </c>
      <c r="L23" s="20" t="s">
        <v>386</v>
      </c>
      <c r="M23" s="20"/>
      <c r="N23" s="20"/>
    </row>
    <row r="24" spans="1:14" ht="30">
      <c r="A24" s="5" t="str">
        <f t="shared" ref="A24:A42" si="1">A23</f>
        <v>Climate and weather</v>
      </c>
      <c r="B24" s="5" t="s">
        <v>145</v>
      </c>
      <c r="C24" s="5" t="s">
        <v>156</v>
      </c>
      <c r="D24" s="20" t="s">
        <v>157</v>
      </c>
      <c r="E24" s="5" t="s">
        <v>153</v>
      </c>
      <c r="F24" s="20"/>
      <c r="G24" s="5" t="s">
        <v>67</v>
      </c>
      <c r="H24" s="20"/>
      <c r="I24" s="20"/>
      <c r="J24" s="20"/>
      <c r="K24" s="20" t="s">
        <v>538</v>
      </c>
      <c r="L24" s="20" t="s">
        <v>539</v>
      </c>
      <c r="M24" s="20"/>
      <c r="N24" s="20"/>
    </row>
    <row r="25" spans="1:14" ht="30">
      <c r="A25" s="5" t="str">
        <f t="shared" si="1"/>
        <v>Climate and weather</v>
      </c>
      <c r="B25" s="5" t="s">
        <v>145</v>
      </c>
      <c r="C25" s="5" t="s">
        <v>158</v>
      </c>
      <c r="D25" s="20" t="s">
        <v>159</v>
      </c>
      <c r="E25" s="5" t="s">
        <v>153</v>
      </c>
      <c r="F25" s="20"/>
      <c r="G25" s="5" t="s">
        <v>67</v>
      </c>
      <c r="H25" s="20"/>
      <c r="I25" s="20"/>
      <c r="J25" s="20"/>
      <c r="K25" s="20" t="s">
        <v>540</v>
      </c>
      <c r="L25" s="20" t="s">
        <v>541</v>
      </c>
      <c r="M25" s="20"/>
      <c r="N25" s="20"/>
    </row>
    <row r="26" spans="1:14" ht="60">
      <c r="A26" s="5" t="str">
        <f>A25</f>
        <v>Climate and weather</v>
      </c>
      <c r="B26" s="5" t="s">
        <v>145</v>
      </c>
      <c r="C26" s="5" t="s">
        <v>391</v>
      </c>
      <c r="D26" s="20" t="s">
        <v>392</v>
      </c>
      <c r="E26" s="5" t="s">
        <v>153</v>
      </c>
      <c r="F26" s="20"/>
      <c r="G26" s="5" t="s">
        <v>67</v>
      </c>
      <c r="H26" s="20"/>
      <c r="I26" s="20"/>
      <c r="J26" s="20"/>
      <c r="K26" s="20"/>
      <c r="L26" s="20"/>
      <c r="M26" s="20"/>
      <c r="N26" s="20"/>
    </row>
    <row r="27" spans="1:14" ht="45">
      <c r="A27" s="5" t="str">
        <f>A26</f>
        <v>Climate and weather</v>
      </c>
      <c r="B27" s="5" t="s">
        <v>393</v>
      </c>
      <c r="C27" s="5"/>
      <c r="D27" s="20" t="s">
        <v>394</v>
      </c>
      <c r="E27" s="5" t="s">
        <v>395</v>
      </c>
      <c r="F27" s="20"/>
      <c r="G27" s="5" t="s">
        <v>67</v>
      </c>
      <c r="H27" s="20"/>
      <c r="I27" s="20"/>
      <c r="J27" s="20"/>
      <c r="K27" s="20"/>
      <c r="L27" s="20"/>
      <c r="M27" s="20"/>
      <c r="N27" s="20"/>
    </row>
    <row r="28" spans="1:14" ht="45">
      <c r="A28" s="5" t="str">
        <f>A25</f>
        <v>Climate and weather</v>
      </c>
      <c r="B28" s="5" t="s">
        <v>396</v>
      </c>
      <c r="C28" s="5" t="s">
        <v>160</v>
      </c>
      <c r="D28" s="20" t="s">
        <v>161</v>
      </c>
      <c r="E28" s="5" t="s">
        <v>162</v>
      </c>
      <c r="F28" s="20" t="s">
        <v>397</v>
      </c>
      <c r="G28" s="5" t="s">
        <v>55</v>
      </c>
      <c r="H28" s="20"/>
      <c r="I28" s="20"/>
      <c r="J28" s="20"/>
      <c r="K28" s="20" t="s">
        <v>542</v>
      </c>
      <c r="L28" s="20" t="s">
        <v>543</v>
      </c>
      <c r="M28" s="20"/>
      <c r="N28" s="20"/>
    </row>
    <row r="29" spans="1:14" ht="60">
      <c r="A29" s="5" t="str">
        <f>A26</f>
        <v>Climate and weather</v>
      </c>
      <c r="B29" s="5" t="s">
        <v>396</v>
      </c>
      <c r="C29" s="5" t="s">
        <v>400</v>
      </c>
      <c r="D29" s="20"/>
      <c r="E29" s="5" t="s">
        <v>400</v>
      </c>
      <c r="F29" s="20" t="s">
        <v>397</v>
      </c>
      <c r="G29" s="5" t="s">
        <v>55</v>
      </c>
      <c r="H29" s="20" t="s">
        <v>401</v>
      </c>
      <c r="I29" s="20"/>
      <c r="J29" s="20"/>
      <c r="K29" s="20"/>
      <c r="L29" s="20"/>
      <c r="M29" s="20"/>
      <c r="N29" s="20"/>
    </row>
    <row r="30" spans="1:14" ht="45">
      <c r="A30" s="5" t="str">
        <f>A28</f>
        <v>Climate and weather</v>
      </c>
      <c r="B30" s="5" t="s">
        <v>396</v>
      </c>
      <c r="C30" s="5" t="s">
        <v>164</v>
      </c>
      <c r="D30" s="20" t="s">
        <v>165</v>
      </c>
      <c r="E30" s="5" t="s">
        <v>75</v>
      </c>
      <c r="F30" s="20" t="s">
        <v>166</v>
      </c>
      <c r="G30" s="5" t="s">
        <v>55</v>
      </c>
      <c r="H30" s="20"/>
      <c r="I30" s="20"/>
      <c r="J30" s="20"/>
      <c r="K30" s="20" t="s">
        <v>544</v>
      </c>
      <c r="L30" s="20" t="s">
        <v>545</v>
      </c>
      <c r="M30" s="20"/>
      <c r="N30" s="20"/>
    </row>
    <row r="31" spans="1:14" ht="45" collapsed="1">
      <c r="A31" s="5" t="str">
        <f t="shared" si="1"/>
        <v>Climate and weather</v>
      </c>
      <c r="B31" s="5" t="s">
        <v>168</v>
      </c>
      <c r="C31" s="5" t="s">
        <v>169</v>
      </c>
      <c r="D31" s="20" t="s">
        <v>170</v>
      </c>
      <c r="E31" s="5" t="s">
        <v>75</v>
      </c>
      <c r="F31" s="20" t="s">
        <v>171</v>
      </c>
      <c r="G31" s="5" t="s">
        <v>55</v>
      </c>
      <c r="H31" s="20"/>
      <c r="I31" s="20"/>
      <c r="J31" s="20"/>
      <c r="K31" s="20" t="s">
        <v>546</v>
      </c>
      <c r="L31" s="20" t="s">
        <v>405</v>
      </c>
      <c r="M31" s="20"/>
      <c r="N31" s="20"/>
    </row>
    <row r="32" spans="1:14">
      <c r="A32" s="52" t="str">
        <f t="shared" si="1"/>
        <v>Climate and weather</v>
      </c>
      <c r="B32" s="18" t="s">
        <v>173</v>
      </c>
      <c r="C32" s="18"/>
      <c r="D32" s="53"/>
      <c r="E32" s="53"/>
      <c r="F32" s="53"/>
      <c r="G32" s="53"/>
      <c r="H32" s="53"/>
      <c r="I32" s="53"/>
      <c r="J32" s="53"/>
      <c r="K32" s="53"/>
      <c r="L32" s="53"/>
      <c r="M32" s="53"/>
      <c r="N32" s="52"/>
    </row>
    <row r="33" spans="1:14" ht="45">
      <c r="A33" s="5" t="str">
        <f t="shared" si="1"/>
        <v>Climate and weather</v>
      </c>
      <c r="B33" s="5" t="s">
        <v>174</v>
      </c>
      <c r="C33" s="5" t="s">
        <v>175</v>
      </c>
      <c r="D33" s="20" t="s">
        <v>176</v>
      </c>
      <c r="E33" s="5" t="s">
        <v>128</v>
      </c>
      <c r="F33" s="20" t="s">
        <v>177</v>
      </c>
      <c r="G33" s="5" t="s">
        <v>55</v>
      </c>
      <c r="H33" s="20"/>
      <c r="I33" s="20"/>
      <c r="J33" s="20"/>
      <c r="K33" s="20" t="s">
        <v>547</v>
      </c>
      <c r="L33" s="20" t="s">
        <v>407</v>
      </c>
      <c r="M33" s="20"/>
      <c r="N33" s="20"/>
    </row>
    <row r="34" spans="1:14" ht="45">
      <c r="A34" s="5" t="str">
        <f t="shared" si="1"/>
        <v>Climate and weather</v>
      </c>
      <c r="B34" s="5" t="s">
        <v>174</v>
      </c>
      <c r="C34" s="5" t="s">
        <v>179</v>
      </c>
      <c r="D34" s="20" t="s">
        <v>180</v>
      </c>
      <c r="E34" s="5" t="s">
        <v>181</v>
      </c>
      <c r="F34" s="20" t="s">
        <v>182</v>
      </c>
      <c r="G34" s="5" t="s">
        <v>67</v>
      </c>
      <c r="H34" s="20"/>
      <c r="I34" s="20"/>
      <c r="J34" s="20"/>
      <c r="K34" s="20" t="s">
        <v>548</v>
      </c>
      <c r="L34" s="20" t="s">
        <v>409</v>
      </c>
      <c r="M34" s="20"/>
      <c r="N34" s="20"/>
    </row>
    <row r="35" spans="1:14" ht="45">
      <c r="A35" s="5" t="str">
        <f t="shared" si="1"/>
        <v>Climate and weather</v>
      </c>
      <c r="B35" s="5" t="s">
        <v>184</v>
      </c>
      <c r="C35" s="5" t="s">
        <v>185</v>
      </c>
      <c r="D35" s="20" t="s">
        <v>186</v>
      </c>
      <c r="E35" s="5" t="s">
        <v>181</v>
      </c>
      <c r="F35" s="20"/>
      <c r="G35" s="5" t="s">
        <v>55</v>
      </c>
      <c r="H35" s="20"/>
      <c r="I35" s="20"/>
      <c r="J35" s="20"/>
      <c r="K35" s="20" t="s">
        <v>405</v>
      </c>
      <c r="L35" s="20" t="s">
        <v>405</v>
      </c>
      <c r="M35" s="20"/>
      <c r="N35" s="20"/>
    </row>
    <row r="36" spans="1:14" ht="45">
      <c r="A36" s="5" t="str">
        <f t="shared" si="1"/>
        <v>Climate and weather</v>
      </c>
      <c r="B36" s="5" t="s">
        <v>184</v>
      </c>
      <c r="C36" s="5" t="s">
        <v>187</v>
      </c>
      <c r="D36" s="20" t="s">
        <v>188</v>
      </c>
      <c r="E36" s="5" t="s">
        <v>181</v>
      </c>
      <c r="F36" s="20"/>
      <c r="G36" s="5" t="s">
        <v>55</v>
      </c>
      <c r="H36" s="20"/>
      <c r="I36" s="20"/>
      <c r="J36" s="20"/>
      <c r="K36" s="20" t="s">
        <v>549</v>
      </c>
      <c r="L36" s="20" t="s">
        <v>550</v>
      </c>
      <c r="M36" s="20"/>
      <c r="N36" s="20"/>
    </row>
    <row r="37" spans="1:14" ht="30">
      <c r="A37" s="5" t="str">
        <f t="shared" si="1"/>
        <v>Climate and weather</v>
      </c>
      <c r="B37" s="5" t="s">
        <v>184</v>
      </c>
      <c r="C37" s="5" t="s">
        <v>192</v>
      </c>
      <c r="D37" s="20" t="s">
        <v>193</v>
      </c>
      <c r="E37" s="5" t="s">
        <v>75</v>
      </c>
      <c r="F37" s="20" t="s">
        <v>194</v>
      </c>
      <c r="G37" s="5" t="s">
        <v>67</v>
      </c>
      <c r="H37" s="20"/>
      <c r="I37" s="20"/>
      <c r="J37" s="20"/>
      <c r="K37" s="20" t="s">
        <v>551</v>
      </c>
      <c r="L37" s="20" t="s">
        <v>552</v>
      </c>
      <c r="M37" s="20"/>
      <c r="N37" s="20"/>
    </row>
    <row r="38" spans="1:14" ht="45">
      <c r="A38" s="5" t="str">
        <f t="shared" si="1"/>
        <v>Climate and weather</v>
      </c>
      <c r="B38" s="5" t="s">
        <v>196</v>
      </c>
      <c r="C38" s="5" t="s">
        <v>197</v>
      </c>
      <c r="D38" s="20" t="s">
        <v>198</v>
      </c>
      <c r="E38" s="5" t="s">
        <v>181</v>
      </c>
      <c r="F38" s="20"/>
      <c r="G38" s="5" t="s">
        <v>55</v>
      </c>
      <c r="H38" s="20"/>
      <c r="I38" s="20"/>
      <c r="J38" s="20"/>
      <c r="K38" s="20" t="s">
        <v>553</v>
      </c>
      <c r="L38" s="20" t="s">
        <v>415</v>
      </c>
      <c r="M38" s="20"/>
      <c r="N38" s="20"/>
    </row>
    <row r="39" spans="1:14" ht="45">
      <c r="A39" s="5" t="str">
        <f t="shared" si="1"/>
        <v>Climate and weather</v>
      </c>
      <c r="B39" s="5" t="s">
        <v>196</v>
      </c>
      <c r="C39" s="5" t="s">
        <v>201</v>
      </c>
      <c r="D39" s="20" t="s">
        <v>202</v>
      </c>
      <c r="E39" s="5" t="s">
        <v>181</v>
      </c>
      <c r="F39" s="20"/>
      <c r="G39" s="5" t="s">
        <v>55</v>
      </c>
      <c r="H39" s="20"/>
      <c r="I39" s="20"/>
      <c r="J39" s="20"/>
      <c r="K39" s="20" t="s">
        <v>554</v>
      </c>
      <c r="L39" s="20" t="s">
        <v>417</v>
      </c>
      <c r="M39" s="20"/>
      <c r="N39" s="20"/>
    </row>
    <row r="40" spans="1:14" ht="30">
      <c r="A40" s="5" t="str">
        <f t="shared" si="1"/>
        <v>Climate and weather</v>
      </c>
      <c r="B40" s="5" t="s">
        <v>196</v>
      </c>
      <c r="C40" s="5" t="s">
        <v>418</v>
      </c>
      <c r="D40" s="20" t="s">
        <v>419</v>
      </c>
      <c r="E40" s="5" t="s">
        <v>153</v>
      </c>
      <c r="F40" s="20" t="s">
        <v>420</v>
      </c>
      <c r="G40" s="5" t="s">
        <v>55</v>
      </c>
      <c r="H40" s="20"/>
      <c r="I40" s="20"/>
      <c r="J40" s="20"/>
      <c r="K40" s="20"/>
      <c r="L40" s="20"/>
      <c r="M40" s="20"/>
      <c r="N40" s="20"/>
    </row>
    <row r="41" spans="1:14" ht="45">
      <c r="A41" s="5" t="str">
        <f>A39</f>
        <v>Climate and weather</v>
      </c>
      <c r="B41" s="5" t="s">
        <v>204</v>
      </c>
      <c r="C41" s="5" t="s">
        <v>205</v>
      </c>
      <c r="D41" s="20" t="s">
        <v>206</v>
      </c>
      <c r="E41" s="5" t="s">
        <v>181</v>
      </c>
      <c r="F41" s="20" t="s">
        <v>207</v>
      </c>
      <c r="G41" s="5" t="s">
        <v>67</v>
      </c>
      <c r="H41" s="20"/>
      <c r="I41" s="20"/>
      <c r="J41" s="20"/>
      <c r="K41" s="20" t="s">
        <v>555</v>
      </c>
      <c r="L41" s="20" t="s">
        <v>556</v>
      </c>
      <c r="M41" s="20"/>
      <c r="N41" s="20"/>
    </row>
    <row r="42" spans="1:14" ht="45">
      <c r="A42" s="5" t="str">
        <f t="shared" si="1"/>
        <v>Climate and weather</v>
      </c>
      <c r="B42" s="5" t="s">
        <v>209</v>
      </c>
      <c r="C42" s="5" t="s">
        <v>210</v>
      </c>
      <c r="D42" s="20" t="s">
        <v>211</v>
      </c>
      <c r="E42" s="5" t="s">
        <v>181</v>
      </c>
      <c r="F42" s="20" t="s">
        <v>207</v>
      </c>
      <c r="G42" s="5" t="s">
        <v>67</v>
      </c>
      <c r="H42" s="20"/>
      <c r="I42" s="20"/>
      <c r="J42" s="20"/>
      <c r="K42" s="20" t="s">
        <v>557</v>
      </c>
      <c r="L42" s="20" t="s">
        <v>558</v>
      </c>
      <c r="M42" s="20"/>
      <c r="N42" s="20"/>
    </row>
    <row r="43" spans="1:14">
      <c r="A43" s="9" t="s">
        <v>213</v>
      </c>
      <c r="B43" s="22"/>
      <c r="C43" s="22"/>
      <c r="D43" s="45"/>
      <c r="E43" s="9"/>
      <c r="F43" s="9"/>
      <c r="G43" s="9"/>
      <c r="H43" s="45"/>
      <c r="I43" s="9"/>
      <c r="J43" s="45"/>
      <c r="K43" s="45"/>
      <c r="L43" s="45"/>
      <c r="M43" s="45"/>
      <c r="N43" s="9"/>
    </row>
    <row r="44" spans="1:14" ht="60">
      <c r="A44" s="5" t="str">
        <f>A49</f>
        <v xml:space="preserve">Plant Characteristics </v>
      </c>
      <c r="B44" s="5" t="s">
        <v>214</v>
      </c>
      <c r="C44" s="5" t="s">
        <v>215</v>
      </c>
      <c r="D44" s="20" t="s">
        <v>216</v>
      </c>
      <c r="E44" s="5" t="s">
        <v>75</v>
      </c>
      <c r="F44" s="31"/>
      <c r="G44" s="5" t="s">
        <v>67</v>
      </c>
      <c r="H44" s="31"/>
      <c r="I44" s="31"/>
      <c r="J44" s="31"/>
      <c r="K44" s="31"/>
      <c r="L44" s="31"/>
      <c r="M44" s="31"/>
      <c r="N44" s="31"/>
    </row>
    <row r="45" spans="1:14" ht="30">
      <c r="A45" s="5" t="str">
        <f>A56</f>
        <v xml:space="preserve">Plant Characteristics </v>
      </c>
      <c r="B45" s="5" t="s">
        <v>214</v>
      </c>
      <c r="C45" s="5" t="s">
        <v>217</v>
      </c>
      <c r="D45" s="20" t="s">
        <v>218</v>
      </c>
      <c r="E45" s="5" t="s">
        <v>75</v>
      </c>
      <c r="F45" s="31" t="s">
        <v>219</v>
      </c>
      <c r="G45" s="5" t="s">
        <v>220</v>
      </c>
      <c r="H45" s="31"/>
      <c r="I45" s="31"/>
      <c r="J45" s="31"/>
      <c r="K45" s="31"/>
      <c r="L45" s="31"/>
      <c r="M45" s="31"/>
      <c r="N45" s="31"/>
    </row>
    <row r="46" spans="1:14">
      <c r="A46" s="5" t="str">
        <f>A45</f>
        <v xml:space="preserve">Plant Characteristics </v>
      </c>
      <c r="B46" s="5" t="s">
        <v>214</v>
      </c>
      <c r="C46" s="5" t="s">
        <v>221</v>
      </c>
      <c r="D46" s="20" t="s">
        <v>222</v>
      </c>
      <c r="E46" s="5" t="s">
        <v>75</v>
      </c>
      <c r="F46" s="31" t="s">
        <v>219</v>
      </c>
      <c r="G46" s="5" t="s">
        <v>220</v>
      </c>
      <c r="H46" s="31"/>
      <c r="I46" s="31"/>
      <c r="J46" s="31"/>
      <c r="K46" s="31"/>
      <c r="L46" s="31"/>
      <c r="M46" s="31"/>
      <c r="N46" s="31"/>
    </row>
    <row r="47" spans="1:14" ht="30">
      <c r="A47" s="5" t="str">
        <f>A50</f>
        <v xml:space="preserve">Plant Characteristics </v>
      </c>
      <c r="B47" s="5" t="s">
        <v>214</v>
      </c>
      <c r="C47" s="5" t="s">
        <v>223</v>
      </c>
      <c r="D47" s="20" t="s">
        <v>224</v>
      </c>
      <c r="E47" s="5" t="s">
        <v>75</v>
      </c>
      <c r="F47" s="31" t="s">
        <v>225</v>
      </c>
      <c r="G47" s="5" t="s">
        <v>220</v>
      </c>
      <c r="H47" s="31"/>
      <c r="I47" s="31"/>
      <c r="J47" s="31"/>
      <c r="K47" s="31"/>
      <c r="L47" s="31"/>
      <c r="M47" s="31"/>
      <c r="N47" s="31"/>
    </row>
    <row r="48" spans="1:14" ht="45">
      <c r="A48" s="5" t="str">
        <f>A43</f>
        <v xml:space="preserve">Plant Characteristics </v>
      </c>
      <c r="B48" s="5" t="s">
        <v>226</v>
      </c>
      <c r="C48" s="5" t="s">
        <v>227</v>
      </c>
      <c r="D48" s="20" t="s">
        <v>228</v>
      </c>
      <c r="E48" s="5" t="s">
        <v>75</v>
      </c>
      <c r="F48" s="31" t="s">
        <v>229</v>
      </c>
      <c r="G48" s="5" t="s">
        <v>67</v>
      </c>
      <c r="H48" s="31"/>
      <c r="I48" s="31"/>
      <c r="J48" s="31"/>
      <c r="K48" s="31"/>
      <c r="L48" s="31"/>
      <c r="M48" s="31"/>
      <c r="N48" s="31"/>
    </row>
    <row r="49" spans="1:14">
      <c r="A49" s="5" t="str">
        <f>A48</f>
        <v xml:space="preserve">Plant Characteristics </v>
      </c>
      <c r="B49" s="5" t="s">
        <v>226</v>
      </c>
      <c r="C49" s="5" t="s">
        <v>230</v>
      </c>
      <c r="D49" s="20" t="s">
        <v>231</v>
      </c>
      <c r="E49" s="5" t="s">
        <v>232</v>
      </c>
      <c r="F49" s="31"/>
      <c r="G49" s="5" t="s">
        <v>55</v>
      </c>
      <c r="H49" s="31"/>
      <c r="I49" s="31"/>
      <c r="J49" s="31"/>
      <c r="K49" s="31"/>
      <c r="L49" s="31"/>
      <c r="M49" s="31"/>
      <c r="N49" s="31"/>
    </row>
    <row r="50" spans="1:14">
      <c r="A50" s="5" t="str">
        <f>A44</f>
        <v xml:space="preserve">Plant Characteristics </v>
      </c>
      <c r="B50" s="5" t="s">
        <v>226</v>
      </c>
      <c r="C50" s="5" t="s">
        <v>233</v>
      </c>
      <c r="D50" s="20" t="s">
        <v>234</v>
      </c>
      <c r="E50" s="20" t="s">
        <v>75</v>
      </c>
      <c r="F50" s="31"/>
      <c r="G50" s="5" t="s">
        <v>67</v>
      </c>
      <c r="H50" s="31"/>
      <c r="I50" s="31"/>
      <c r="J50" s="31"/>
      <c r="K50" s="31"/>
      <c r="L50" s="31"/>
      <c r="M50" s="31"/>
      <c r="N50" s="31"/>
    </row>
    <row r="51" spans="1:14" ht="60">
      <c r="A51" s="5" t="str">
        <f>A46</f>
        <v xml:space="preserve">Plant Characteristics </v>
      </c>
      <c r="B51" s="5" t="s">
        <v>226</v>
      </c>
      <c r="C51" s="5" t="s">
        <v>235</v>
      </c>
      <c r="D51" s="20" t="s">
        <v>236</v>
      </c>
      <c r="E51" s="20" t="s">
        <v>75</v>
      </c>
      <c r="F51" s="31"/>
      <c r="G51" s="5" t="s">
        <v>55</v>
      </c>
      <c r="H51" s="31"/>
      <c r="I51" s="31"/>
      <c r="J51" s="31"/>
      <c r="K51" s="31"/>
      <c r="L51" s="31"/>
      <c r="M51" s="31"/>
      <c r="N51" s="31"/>
    </row>
    <row r="52" spans="1:14" ht="30">
      <c r="A52" s="5" t="str">
        <f>A51</f>
        <v xml:space="preserve">Plant Characteristics </v>
      </c>
      <c r="B52" s="5"/>
      <c r="C52" s="5" t="s">
        <v>237</v>
      </c>
      <c r="D52" s="20" t="s">
        <v>238</v>
      </c>
      <c r="E52" s="20" t="s">
        <v>75</v>
      </c>
      <c r="F52" s="31"/>
      <c r="G52" s="5" t="s">
        <v>67</v>
      </c>
      <c r="H52" s="31"/>
      <c r="I52" s="31"/>
      <c r="J52" s="31"/>
      <c r="K52" s="31"/>
      <c r="L52" s="31"/>
      <c r="M52" s="31"/>
      <c r="N52" s="31"/>
    </row>
    <row r="53" spans="1:14" ht="45">
      <c r="A53" s="5" t="str">
        <f>A52</f>
        <v xml:space="preserve">Plant Characteristics </v>
      </c>
      <c r="B53" s="5"/>
      <c r="C53" s="5" t="s">
        <v>239</v>
      </c>
      <c r="D53" s="20" t="s">
        <v>240</v>
      </c>
      <c r="E53" s="20" t="s">
        <v>75</v>
      </c>
      <c r="F53" s="31"/>
      <c r="G53" s="5" t="s">
        <v>67</v>
      </c>
      <c r="H53" s="31"/>
      <c r="I53" s="31"/>
      <c r="J53" s="31"/>
      <c r="K53" s="31"/>
      <c r="L53" s="31"/>
      <c r="M53" s="31"/>
      <c r="N53" s="31"/>
    </row>
    <row r="54" spans="1:14" ht="45">
      <c r="A54" s="5" t="str">
        <f>A53</f>
        <v xml:space="preserve">Plant Characteristics </v>
      </c>
      <c r="B54" s="5"/>
      <c r="C54" s="5" t="s">
        <v>241</v>
      </c>
      <c r="D54" s="20" t="s">
        <v>242</v>
      </c>
      <c r="E54" s="5" t="s">
        <v>243</v>
      </c>
      <c r="F54" s="31" t="s">
        <v>244</v>
      </c>
      <c r="G54" s="5" t="s">
        <v>55</v>
      </c>
      <c r="H54" s="31"/>
      <c r="I54" s="31"/>
      <c r="J54" s="31"/>
      <c r="K54" s="31"/>
      <c r="L54" s="31"/>
      <c r="M54" s="31"/>
      <c r="N54" s="31"/>
    </row>
    <row r="55" spans="1:14" ht="75">
      <c r="A55" s="5" t="str">
        <f>A46</f>
        <v xml:space="preserve">Plant Characteristics </v>
      </c>
      <c r="B55" s="5" t="s">
        <v>245</v>
      </c>
      <c r="C55" s="5" t="s">
        <v>246</v>
      </c>
      <c r="D55" s="31" t="s">
        <v>247</v>
      </c>
      <c r="E55" s="5" t="s">
        <v>75</v>
      </c>
      <c r="F55" s="31"/>
      <c r="G55" s="5" t="s">
        <v>67</v>
      </c>
      <c r="H55" s="31"/>
      <c r="I55" s="31"/>
      <c r="J55" s="31"/>
      <c r="K55" s="31"/>
      <c r="L55" s="31"/>
      <c r="M55" s="31"/>
      <c r="N55" s="31"/>
    </row>
    <row r="56" spans="1:14" ht="30">
      <c r="A56" s="5" t="str">
        <f>A47</f>
        <v xml:space="preserve">Plant Characteristics </v>
      </c>
      <c r="B56" s="5" t="s">
        <v>245</v>
      </c>
      <c r="C56" s="5" t="s">
        <v>248</v>
      </c>
      <c r="D56" s="20" t="s">
        <v>249</v>
      </c>
      <c r="E56" s="5" t="s">
        <v>75</v>
      </c>
      <c r="F56" s="31"/>
      <c r="G56" s="5" t="s">
        <v>67</v>
      </c>
      <c r="H56" s="31"/>
      <c r="I56" s="31"/>
      <c r="J56" s="31"/>
      <c r="K56" s="31"/>
      <c r="L56" s="31"/>
      <c r="M56" s="31"/>
      <c r="N56" s="31"/>
    </row>
    <row r="57" spans="1:14">
      <c r="A57" s="9" t="s">
        <v>250</v>
      </c>
      <c r="B57" s="22"/>
      <c r="C57" s="22"/>
      <c r="D57" s="45"/>
      <c r="E57" s="9"/>
      <c r="F57" s="9"/>
      <c r="G57" s="9"/>
      <c r="H57" s="45"/>
      <c r="I57" s="9"/>
      <c r="J57" s="45"/>
      <c r="K57" s="45"/>
      <c r="L57" s="45"/>
      <c r="M57" s="45"/>
      <c r="N57" s="9"/>
    </row>
    <row r="58" spans="1:14">
      <c r="A58" s="5" t="str">
        <f t="shared" ref="A58:A64" si="2">A57</f>
        <v>Pests, Diseases, and Weeds</v>
      </c>
      <c r="B58" s="5" t="s">
        <v>251</v>
      </c>
      <c r="C58" s="5" t="s">
        <v>252</v>
      </c>
      <c r="D58" s="20" t="s">
        <v>253</v>
      </c>
      <c r="E58" s="5" t="s">
        <v>75</v>
      </c>
      <c r="F58" s="20"/>
      <c r="G58" s="5" t="s">
        <v>67</v>
      </c>
      <c r="H58" s="31"/>
      <c r="I58" s="31"/>
      <c r="J58" s="31"/>
      <c r="K58" s="31"/>
      <c r="L58" s="31"/>
      <c r="M58" s="31"/>
      <c r="N58" s="31"/>
    </row>
    <row r="59" spans="1:14">
      <c r="A59" s="5" t="str">
        <f t="shared" si="2"/>
        <v>Pests, Diseases, and Weeds</v>
      </c>
      <c r="B59" s="5" t="s">
        <v>251</v>
      </c>
      <c r="C59" s="5" t="s">
        <v>254</v>
      </c>
      <c r="D59" s="20" t="s">
        <v>255</v>
      </c>
      <c r="E59" s="5" t="s">
        <v>75</v>
      </c>
      <c r="F59" s="20" t="s">
        <v>256</v>
      </c>
      <c r="G59" s="5" t="s">
        <v>220</v>
      </c>
      <c r="H59" s="31"/>
      <c r="I59" s="31"/>
      <c r="J59" s="31"/>
      <c r="K59" s="31"/>
      <c r="L59" s="31"/>
      <c r="M59" s="31"/>
      <c r="N59" s="31"/>
    </row>
    <row r="60" spans="1:14">
      <c r="A60" s="5" t="str">
        <f t="shared" si="2"/>
        <v>Pests, Diseases, and Weeds</v>
      </c>
      <c r="B60" s="5" t="s">
        <v>251</v>
      </c>
      <c r="C60" s="5" t="s">
        <v>257</v>
      </c>
      <c r="D60" s="20" t="s">
        <v>258</v>
      </c>
      <c r="E60" s="5" t="s">
        <v>75</v>
      </c>
      <c r="F60" s="20"/>
      <c r="G60" s="5" t="s">
        <v>67</v>
      </c>
      <c r="H60" s="31"/>
      <c r="I60" s="31"/>
      <c r="J60" s="31"/>
      <c r="K60" s="31"/>
      <c r="L60" s="31"/>
      <c r="M60" s="31"/>
      <c r="N60" s="31"/>
    </row>
    <row r="61" spans="1:14">
      <c r="A61" s="5" t="str">
        <f t="shared" si="2"/>
        <v>Pests, Diseases, and Weeds</v>
      </c>
      <c r="B61" s="5" t="s">
        <v>251</v>
      </c>
      <c r="C61" s="5" t="s">
        <v>259</v>
      </c>
      <c r="D61" s="20" t="s">
        <v>260</v>
      </c>
      <c r="E61" s="5" t="s">
        <v>75</v>
      </c>
      <c r="F61" s="20" t="s">
        <v>256</v>
      </c>
      <c r="G61" s="5" t="s">
        <v>220</v>
      </c>
      <c r="H61" s="31"/>
      <c r="I61" s="31"/>
      <c r="J61" s="31"/>
      <c r="K61" s="31"/>
      <c r="L61" s="31"/>
      <c r="M61" s="31"/>
      <c r="N61" s="31"/>
    </row>
    <row r="62" spans="1:14" ht="30">
      <c r="A62" s="5" t="str">
        <f t="shared" si="2"/>
        <v>Pests, Diseases, and Weeds</v>
      </c>
      <c r="B62" s="5" t="s">
        <v>261</v>
      </c>
      <c r="C62" s="5" t="s">
        <v>262</v>
      </c>
      <c r="D62" s="20" t="s">
        <v>263</v>
      </c>
      <c r="E62" s="5" t="s">
        <v>75</v>
      </c>
      <c r="F62" s="20"/>
      <c r="G62" s="5" t="s">
        <v>67</v>
      </c>
      <c r="H62" s="31"/>
      <c r="I62" s="31"/>
      <c r="J62" s="31"/>
      <c r="K62" s="31"/>
      <c r="L62" s="31"/>
      <c r="M62" s="31"/>
      <c r="N62" s="31"/>
    </row>
    <row r="63" spans="1:14">
      <c r="A63" s="5" t="str">
        <f t="shared" si="2"/>
        <v>Pests, Diseases, and Weeds</v>
      </c>
      <c r="B63" s="5" t="s">
        <v>261</v>
      </c>
      <c r="C63" s="5" t="s">
        <v>264</v>
      </c>
      <c r="D63" s="20" t="s">
        <v>265</v>
      </c>
      <c r="E63" s="5" t="s">
        <v>75</v>
      </c>
      <c r="F63" s="20"/>
      <c r="G63" s="5" t="s">
        <v>220</v>
      </c>
      <c r="H63" s="31"/>
      <c r="I63" s="31"/>
      <c r="J63" s="31"/>
      <c r="K63" s="31"/>
      <c r="L63" s="31"/>
      <c r="M63" s="31"/>
      <c r="N63" s="31"/>
    </row>
    <row r="64" spans="1:14" ht="30">
      <c r="A64" s="5" t="str">
        <f t="shared" si="2"/>
        <v>Pests, Diseases, and Weeds</v>
      </c>
      <c r="B64" s="5" t="s">
        <v>261</v>
      </c>
      <c r="C64" s="5" t="s">
        <v>266</v>
      </c>
      <c r="D64" s="20" t="s">
        <v>267</v>
      </c>
      <c r="E64" s="5" t="s">
        <v>75</v>
      </c>
      <c r="F64" s="20"/>
      <c r="G64" s="5" t="s">
        <v>67</v>
      </c>
      <c r="H64" s="31"/>
      <c r="I64" s="31"/>
      <c r="J64" s="31"/>
      <c r="K64" s="31"/>
      <c r="L64" s="31"/>
      <c r="M64" s="31"/>
      <c r="N64" s="31"/>
    </row>
    <row r="65" spans="1:14">
      <c r="A65" s="9" t="s">
        <v>268</v>
      </c>
      <c r="B65" s="22"/>
      <c r="C65" s="22"/>
      <c r="D65" s="45"/>
      <c r="E65" s="9"/>
      <c r="F65" s="9"/>
      <c r="G65" s="9"/>
      <c r="H65" s="45"/>
      <c r="I65" s="9"/>
      <c r="J65" s="45"/>
      <c r="K65" s="45"/>
      <c r="L65" s="45"/>
      <c r="M65" s="45"/>
      <c r="N65" s="9"/>
    </row>
    <row r="66" spans="1:14">
      <c r="A66" s="18" t="str">
        <f>A65</f>
        <v>Management and Production</v>
      </c>
      <c r="B66" s="18" t="s">
        <v>269</v>
      </c>
      <c r="C66" s="18"/>
      <c r="D66" s="53"/>
      <c r="E66" s="52"/>
      <c r="F66" s="52"/>
      <c r="G66" s="52"/>
      <c r="H66" s="53"/>
      <c r="I66" s="52"/>
      <c r="J66" s="53"/>
      <c r="K66" s="53"/>
      <c r="L66" s="53"/>
      <c r="M66" s="53"/>
      <c r="N66" s="52"/>
    </row>
    <row r="67" spans="1:14" ht="30">
      <c r="A67" s="57" t="str">
        <f t="shared" ref="A67:A91" si="3">A66</f>
        <v>Management and Production</v>
      </c>
      <c r="B67" s="5" t="s">
        <v>270</v>
      </c>
      <c r="C67" s="5" t="s">
        <v>271</v>
      </c>
      <c r="D67" s="20" t="s">
        <v>272</v>
      </c>
      <c r="E67" s="5" t="s">
        <v>75</v>
      </c>
      <c r="F67" s="20" t="s">
        <v>273</v>
      </c>
      <c r="G67" s="5" t="s">
        <v>67</v>
      </c>
      <c r="H67" s="31"/>
      <c r="I67" s="31"/>
      <c r="J67" s="31"/>
      <c r="K67" s="31"/>
      <c r="L67" s="31"/>
      <c r="M67" s="31"/>
      <c r="N67" s="31"/>
    </row>
    <row r="68" spans="1:14" ht="45">
      <c r="A68" s="57" t="str">
        <f t="shared" si="3"/>
        <v>Management and Production</v>
      </c>
      <c r="B68" s="5" t="s">
        <v>270</v>
      </c>
      <c r="C68" s="5" t="s">
        <v>275</v>
      </c>
      <c r="D68" s="20" t="s">
        <v>425</v>
      </c>
      <c r="E68" s="5" t="s">
        <v>75</v>
      </c>
      <c r="F68" s="20" t="s">
        <v>277</v>
      </c>
      <c r="G68" s="5" t="s">
        <v>67</v>
      </c>
      <c r="H68" s="31"/>
      <c r="I68" s="31"/>
      <c r="J68" s="31"/>
      <c r="K68" s="31"/>
      <c r="L68" s="31"/>
      <c r="M68" s="31"/>
      <c r="N68" s="31"/>
    </row>
    <row r="69" spans="1:14">
      <c r="A69" s="57" t="str">
        <f t="shared" si="3"/>
        <v>Management and Production</v>
      </c>
      <c r="B69" s="5"/>
      <c r="C69" s="5" t="s">
        <v>278</v>
      </c>
      <c r="D69" s="20" t="s">
        <v>279</v>
      </c>
      <c r="E69" s="5" t="s">
        <v>75</v>
      </c>
      <c r="F69" s="20" t="s">
        <v>280</v>
      </c>
      <c r="G69" s="5" t="s">
        <v>67</v>
      </c>
      <c r="H69" s="31"/>
      <c r="I69" s="31"/>
      <c r="J69" s="31"/>
      <c r="K69" s="31"/>
      <c r="L69" s="31"/>
      <c r="M69" s="31"/>
      <c r="N69" s="31"/>
    </row>
    <row r="70" spans="1:14" ht="30">
      <c r="A70" s="57" t="str">
        <f t="shared" si="3"/>
        <v>Management and Production</v>
      </c>
      <c r="B70" s="5" t="s">
        <v>281</v>
      </c>
      <c r="C70" s="5" t="s">
        <v>282</v>
      </c>
      <c r="D70" s="20" t="s">
        <v>283</v>
      </c>
      <c r="E70" s="5" t="s">
        <v>75</v>
      </c>
      <c r="F70" s="20" t="s">
        <v>284</v>
      </c>
      <c r="G70" s="5" t="s">
        <v>67</v>
      </c>
      <c r="H70" s="31"/>
      <c r="I70" s="31"/>
      <c r="J70" s="31"/>
      <c r="K70" s="31"/>
      <c r="L70" s="31"/>
      <c r="M70" s="31"/>
      <c r="N70" s="31"/>
    </row>
    <row r="71" spans="1:14" ht="45">
      <c r="A71" s="57" t="str">
        <f t="shared" si="3"/>
        <v>Management and Production</v>
      </c>
      <c r="B71" s="5"/>
      <c r="C71" s="5" t="s">
        <v>285</v>
      </c>
      <c r="D71" s="20" t="s">
        <v>286</v>
      </c>
      <c r="E71" s="5" t="s">
        <v>75</v>
      </c>
      <c r="F71" s="20" t="s">
        <v>284</v>
      </c>
      <c r="G71" s="5" t="s">
        <v>67</v>
      </c>
      <c r="H71" s="31"/>
      <c r="I71" s="31"/>
      <c r="J71" s="31"/>
      <c r="K71" s="31"/>
      <c r="L71" s="31"/>
      <c r="M71" s="31"/>
      <c r="N71" s="31"/>
    </row>
    <row r="72" spans="1:14">
      <c r="A72" s="57" t="str">
        <f t="shared" si="3"/>
        <v>Management and Production</v>
      </c>
      <c r="B72" s="5"/>
      <c r="C72" s="5" t="s">
        <v>287</v>
      </c>
      <c r="D72" s="20" t="s">
        <v>288</v>
      </c>
      <c r="E72" s="5" t="s">
        <v>75</v>
      </c>
      <c r="F72" s="20" t="s">
        <v>289</v>
      </c>
      <c r="G72" s="5" t="s">
        <v>67</v>
      </c>
      <c r="H72" s="31"/>
      <c r="I72" s="31"/>
      <c r="J72" s="31"/>
      <c r="K72" s="31"/>
      <c r="L72" s="31"/>
      <c r="M72" s="31"/>
      <c r="N72" s="31"/>
    </row>
    <row r="73" spans="1:14">
      <c r="A73" s="18" t="str">
        <f t="shared" si="3"/>
        <v>Management and Production</v>
      </c>
      <c r="B73" s="18" t="s">
        <v>290</v>
      </c>
      <c r="C73" s="18"/>
      <c r="D73" s="53"/>
      <c r="E73" s="52"/>
      <c r="F73" s="52"/>
      <c r="G73" s="52"/>
      <c r="H73" s="53"/>
      <c r="I73" s="52"/>
      <c r="J73" s="53"/>
      <c r="K73" s="53"/>
      <c r="L73" s="53"/>
      <c r="M73" s="53"/>
      <c r="N73" s="52"/>
    </row>
    <row r="74" spans="1:14" ht="45">
      <c r="A74" s="57" t="str">
        <f t="shared" si="3"/>
        <v>Management and Production</v>
      </c>
      <c r="B74" s="5" t="s">
        <v>291</v>
      </c>
      <c r="C74" s="5" t="s">
        <v>292</v>
      </c>
      <c r="D74" s="20" t="s">
        <v>293</v>
      </c>
      <c r="E74" s="5" t="s">
        <v>75</v>
      </c>
      <c r="F74" s="20" t="s">
        <v>294</v>
      </c>
      <c r="G74" s="5" t="s">
        <v>55</v>
      </c>
      <c r="H74" s="20"/>
      <c r="I74" s="20"/>
      <c r="J74" s="20"/>
      <c r="K74" s="20"/>
      <c r="L74" s="20"/>
      <c r="M74" s="20"/>
      <c r="N74" s="20"/>
    </row>
    <row r="75" spans="1:14" ht="45">
      <c r="A75" s="57" t="str">
        <f t="shared" si="3"/>
        <v>Management and Production</v>
      </c>
      <c r="B75" s="5"/>
      <c r="C75" s="5" t="s">
        <v>295</v>
      </c>
      <c r="D75" s="20" t="s">
        <v>296</v>
      </c>
      <c r="E75" s="5" t="s">
        <v>75</v>
      </c>
      <c r="F75" s="20"/>
      <c r="G75" s="5" t="s">
        <v>67</v>
      </c>
      <c r="H75" s="20"/>
      <c r="I75" s="20"/>
      <c r="J75" s="20"/>
      <c r="K75" s="20"/>
      <c r="L75" s="20"/>
      <c r="M75" s="20"/>
      <c r="N75" s="20"/>
    </row>
    <row r="76" spans="1:14" ht="45">
      <c r="A76" s="57" t="str">
        <f t="shared" si="3"/>
        <v>Management and Production</v>
      </c>
      <c r="B76" s="5"/>
      <c r="C76" s="5" t="s">
        <v>297</v>
      </c>
      <c r="D76" s="20" t="s">
        <v>298</v>
      </c>
      <c r="E76" s="5" t="s">
        <v>75</v>
      </c>
      <c r="F76" s="20" t="s">
        <v>299</v>
      </c>
      <c r="G76" s="5" t="s">
        <v>55</v>
      </c>
      <c r="H76" s="20"/>
      <c r="I76" s="20"/>
      <c r="J76" s="20"/>
      <c r="K76" s="20"/>
      <c r="L76" s="20"/>
      <c r="M76" s="20"/>
      <c r="N76" s="20"/>
    </row>
    <row r="77" spans="1:14">
      <c r="A77" s="57" t="str">
        <f t="shared" si="3"/>
        <v>Management and Production</v>
      </c>
      <c r="B77" s="5"/>
      <c r="C77" s="5" t="s">
        <v>300</v>
      </c>
      <c r="D77" s="20" t="s">
        <v>301</v>
      </c>
      <c r="E77" s="5" t="s">
        <v>75</v>
      </c>
      <c r="F77" s="20"/>
      <c r="G77" s="5" t="s">
        <v>67</v>
      </c>
      <c r="H77" s="20"/>
      <c r="I77" s="20"/>
      <c r="J77" s="20"/>
      <c r="K77" s="20"/>
      <c r="L77" s="20"/>
      <c r="M77" s="20"/>
      <c r="N77" s="20"/>
    </row>
    <row r="78" spans="1:14">
      <c r="A78" s="57" t="str">
        <f t="shared" si="3"/>
        <v>Management and Production</v>
      </c>
      <c r="B78" s="5"/>
      <c r="C78" s="5" t="s">
        <v>302</v>
      </c>
      <c r="D78" s="20" t="s">
        <v>303</v>
      </c>
      <c r="E78" s="5" t="s">
        <v>75</v>
      </c>
      <c r="F78" s="20" t="s">
        <v>294</v>
      </c>
      <c r="G78" s="5" t="s">
        <v>55</v>
      </c>
      <c r="H78" s="20"/>
      <c r="I78" s="20"/>
      <c r="J78" s="20"/>
      <c r="K78" s="20"/>
      <c r="L78" s="20"/>
      <c r="M78" s="20"/>
      <c r="N78" s="20"/>
    </row>
    <row r="79" spans="1:14" ht="45">
      <c r="A79" s="57" t="str">
        <f t="shared" si="3"/>
        <v>Management and Production</v>
      </c>
      <c r="B79" s="5" t="s">
        <v>304</v>
      </c>
      <c r="C79" s="5" t="s">
        <v>305</v>
      </c>
      <c r="D79" s="20" t="s">
        <v>306</v>
      </c>
      <c r="E79" s="5" t="s">
        <v>75</v>
      </c>
      <c r="F79" s="20" t="s">
        <v>307</v>
      </c>
      <c r="G79" s="5" t="s">
        <v>67</v>
      </c>
      <c r="H79" s="20"/>
      <c r="I79" s="20"/>
      <c r="J79" s="20"/>
      <c r="K79" s="20"/>
      <c r="L79" s="20"/>
      <c r="M79" s="20"/>
      <c r="N79" s="20"/>
    </row>
    <row r="80" spans="1:14">
      <c r="A80" s="57" t="str">
        <f t="shared" si="3"/>
        <v>Management and Production</v>
      </c>
      <c r="B80" s="5"/>
      <c r="C80" s="5" t="s">
        <v>308</v>
      </c>
      <c r="D80" s="20" t="s">
        <v>309</v>
      </c>
      <c r="E80" s="5" t="s">
        <v>75</v>
      </c>
      <c r="F80" s="20" t="s">
        <v>310</v>
      </c>
      <c r="G80" s="5" t="s">
        <v>67</v>
      </c>
      <c r="H80" s="20"/>
      <c r="I80" s="20"/>
      <c r="J80" s="20"/>
      <c r="K80" s="20"/>
      <c r="L80" s="20"/>
      <c r="M80" s="20"/>
      <c r="N80" s="20"/>
    </row>
    <row r="81" spans="1:14" ht="30">
      <c r="A81" s="57" t="str">
        <f t="shared" si="3"/>
        <v>Management and Production</v>
      </c>
      <c r="B81" s="5"/>
      <c r="C81" s="5" t="s">
        <v>311</v>
      </c>
      <c r="D81" s="20" t="s">
        <v>312</v>
      </c>
      <c r="E81" s="5" t="s">
        <v>75</v>
      </c>
      <c r="F81" s="20" t="s">
        <v>313</v>
      </c>
      <c r="G81" s="5" t="s">
        <v>67</v>
      </c>
      <c r="H81" s="20"/>
      <c r="I81" s="20"/>
      <c r="J81" s="20"/>
      <c r="K81" s="20"/>
      <c r="L81" s="20"/>
      <c r="M81" s="20"/>
      <c r="N81" s="20"/>
    </row>
    <row r="82" spans="1:14">
      <c r="A82" s="18" t="str">
        <f t="shared" si="3"/>
        <v>Management and Production</v>
      </c>
      <c r="B82" s="18" t="s">
        <v>314</v>
      </c>
      <c r="C82" s="18"/>
      <c r="D82" s="53"/>
      <c r="E82" s="53"/>
      <c r="F82" s="53"/>
      <c r="G82" s="53"/>
      <c r="H82" s="53"/>
      <c r="I82" s="53"/>
      <c r="J82" s="53"/>
      <c r="K82" s="53"/>
      <c r="L82" s="53"/>
      <c r="M82" s="53"/>
      <c r="N82" s="52"/>
    </row>
    <row r="83" spans="1:14" ht="45">
      <c r="A83" s="57" t="str">
        <f t="shared" si="3"/>
        <v>Management and Production</v>
      </c>
      <c r="B83" s="5" t="s">
        <v>304</v>
      </c>
      <c r="C83" s="5" t="s">
        <v>315</v>
      </c>
      <c r="D83" s="20" t="s">
        <v>316</v>
      </c>
      <c r="E83" s="5" t="s">
        <v>75</v>
      </c>
      <c r="F83" s="20"/>
      <c r="G83" s="5" t="s">
        <v>220</v>
      </c>
      <c r="H83" s="20"/>
      <c r="I83" s="20"/>
      <c r="J83" s="20"/>
      <c r="K83" s="20"/>
      <c r="L83" s="20"/>
      <c r="M83" s="20"/>
      <c r="N83" s="20"/>
    </row>
    <row r="84" spans="1:14">
      <c r="A84" s="57" t="str">
        <f t="shared" si="3"/>
        <v>Management and Production</v>
      </c>
      <c r="B84" s="5"/>
      <c r="C84" s="5" t="s">
        <v>317</v>
      </c>
      <c r="D84" s="20" t="s">
        <v>318</v>
      </c>
      <c r="E84" s="5" t="s">
        <v>75</v>
      </c>
      <c r="F84" s="20"/>
      <c r="G84" s="5" t="s">
        <v>220</v>
      </c>
      <c r="H84" s="20"/>
      <c r="I84" s="20"/>
      <c r="J84" s="20"/>
      <c r="K84" s="20"/>
      <c r="L84" s="20"/>
      <c r="M84" s="20"/>
      <c r="N84" s="20"/>
    </row>
    <row r="85" spans="1:14" ht="30">
      <c r="A85" s="57" t="str">
        <f t="shared" si="3"/>
        <v>Management and Production</v>
      </c>
      <c r="B85" s="5"/>
      <c r="C85" s="5" t="s">
        <v>319</v>
      </c>
      <c r="D85" s="20" t="s">
        <v>320</v>
      </c>
      <c r="E85" s="5" t="s">
        <v>321</v>
      </c>
      <c r="F85" s="20"/>
      <c r="G85" s="5" t="s">
        <v>220</v>
      </c>
      <c r="H85" s="20"/>
      <c r="I85" s="20"/>
      <c r="J85" s="20"/>
      <c r="K85" s="20"/>
      <c r="L85" s="20"/>
      <c r="M85" s="20"/>
      <c r="N85" s="20"/>
    </row>
    <row r="86" spans="1:14" ht="30">
      <c r="A86" s="57" t="str">
        <f t="shared" si="3"/>
        <v>Management and Production</v>
      </c>
      <c r="B86" s="5"/>
      <c r="C86" s="5" t="s">
        <v>322</v>
      </c>
      <c r="D86" s="20" t="s">
        <v>323</v>
      </c>
      <c r="E86" s="5" t="s">
        <v>324</v>
      </c>
      <c r="F86" s="20"/>
      <c r="G86" s="5" t="s">
        <v>220</v>
      </c>
      <c r="H86" s="20"/>
      <c r="I86" s="20"/>
      <c r="J86" s="20"/>
      <c r="K86" s="20"/>
      <c r="L86" s="20"/>
      <c r="M86" s="20"/>
      <c r="N86" s="20"/>
    </row>
    <row r="87" spans="1:14" ht="30">
      <c r="A87" s="57" t="str">
        <f t="shared" si="3"/>
        <v>Management and Production</v>
      </c>
      <c r="B87" s="5" t="s">
        <v>325</v>
      </c>
      <c r="C87" s="5" t="s">
        <v>326</v>
      </c>
      <c r="D87" s="20" t="s">
        <v>327</v>
      </c>
      <c r="E87" s="5" t="s">
        <v>75</v>
      </c>
      <c r="F87" s="20" t="s">
        <v>328</v>
      </c>
      <c r="G87" s="5" t="s">
        <v>67</v>
      </c>
      <c r="H87" s="20"/>
      <c r="I87" s="20"/>
      <c r="J87" s="20"/>
      <c r="K87" s="20"/>
      <c r="L87" s="20"/>
      <c r="M87" s="20"/>
      <c r="N87" s="20"/>
    </row>
    <row r="88" spans="1:14">
      <c r="A88" s="57" t="str">
        <f t="shared" si="3"/>
        <v>Management and Production</v>
      </c>
      <c r="B88" s="5"/>
      <c r="C88" s="5" t="s">
        <v>329</v>
      </c>
      <c r="D88" s="20" t="s">
        <v>330</v>
      </c>
      <c r="E88" s="5" t="s">
        <v>331</v>
      </c>
      <c r="F88" s="20" t="s">
        <v>284</v>
      </c>
      <c r="G88" s="5" t="s">
        <v>55</v>
      </c>
      <c r="H88" s="20"/>
      <c r="I88" s="20"/>
      <c r="J88" s="20"/>
      <c r="K88" s="20"/>
      <c r="L88" s="20"/>
      <c r="M88" s="20"/>
      <c r="N88" s="20"/>
    </row>
    <row r="89" spans="1:14">
      <c r="A89" s="57" t="str">
        <f t="shared" si="3"/>
        <v>Management and Production</v>
      </c>
      <c r="B89" s="5"/>
      <c r="C89" s="5" t="s">
        <v>332</v>
      </c>
      <c r="D89" s="20" t="s">
        <v>333</v>
      </c>
      <c r="E89" s="5" t="s">
        <v>331</v>
      </c>
      <c r="F89" s="20" t="s">
        <v>284</v>
      </c>
      <c r="G89" s="5" t="s">
        <v>55</v>
      </c>
      <c r="H89" s="20"/>
      <c r="I89" s="20"/>
      <c r="J89" s="20"/>
      <c r="K89" s="20"/>
      <c r="L89" s="20"/>
      <c r="M89" s="20"/>
      <c r="N89" s="20"/>
    </row>
    <row r="90" spans="1:14">
      <c r="A90" s="57" t="str">
        <f t="shared" si="3"/>
        <v>Management and Production</v>
      </c>
      <c r="B90" s="5"/>
      <c r="C90" s="5" t="s">
        <v>334</v>
      </c>
      <c r="D90" s="20" t="s">
        <v>335</v>
      </c>
      <c r="E90" s="5"/>
      <c r="F90" s="20" t="s">
        <v>336</v>
      </c>
      <c r="G90" s="5" t="s">
        <v>67</v>
      </c>
      <c r="H90" s="20"/>
      <c r="I90" s="20"/>
      <c r="J90" s="20"/>
      <c r="K90" s="20"/>
      <c r="L90" s="20"/>
      <c r="M90" s="20"/>
      <c r="N90" s="20"/>
    </row>
    <row r="91" spans="1:14" ht="30">
      <c r="A91" s="57" t="str">
        <f t="shared" si="3"/>
        <v>Management and Production</v>
      </c>
      <c r="B91" s="5"/>
      <c r="C91" s="5" t="s">
        <v>337</v>
      </c>
      <c r="D91" s="20" t="s">
        <v>338</v>
      </c>
      <c r="E91" s="5"/>
      <c r="F91" s="20"/>
      <c r="G91" s="5" t="s">
        <v>67</v>
      </c>
      <c r="H91" s="20"/>
      <c r="I91" s="20"/>
      <c r="J91" s="20"/>
      <c r="K91" s="20"/>
      <c r="L91" s="20"/>
      <c r="M91" s="20"/>
      <c r="N91" s="20"/>
    </row>
  </sheetData>
  <autoFilter ref="A2:N91" xr:uid="{9751F6FA-7D72-4B74-8779-72D07086FCEE}"/>
  <mergeCells count="1">
    <mergeCell ref="A1:B1"/>
  </mergeCells>
  <hyperlinks>
    <hyperlink ref="A1" location="Index!A1" display="Index" xr:uid="{908C60F8-915E-4E13-B673-328847033B01}"/>
    <hyperlink ref="A1:B1" location="Contents!A1" display="Return to Table of Contents" xr:uid="{01DA63B4-474B-4948-ABFA-481751EAFF0E}"/>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5BDB09A-0399-4102-9051-3D8A787F63CF}">
          <x14:formula1>
            <xm:f>Lookups!$A$4:$A$8</xm:f>
          </x14:formula1>
          <xm:sqref>G4:G10 G58:G64 G12:G13 G33:G42 G44:G56 G74:G81 G83:G91 G67:G72 G16:G31</xm:sqref>
        </x14:dataValidation>
        <x14:dataValidation type="list" allowBlank="1" showInputMessage="1" showErrorMessage="1" xr:uid="{3C9BD7A4-2430-45CB-84EE-B2759C6690E9}">
          <x14:formula1>
            <xm:f>Lookups!$C$4:$C$10</xm:f>
          </x14:formula1>
          <xm:sqref>I4:I10 I12:I13 I83:I91 I33:I42 I58:I64 I44:I56 I74:I81 I67:I72 I16:I31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C55CF-E1D1-419C-A219-CC30CE998097}">
  <sheetPr codeName="Sheet8">
    <tabColor rgb="FF92D050"/>
  </sheetPr>
  <dimension ref="A1:N91"/>
  <sheetViews>
    <sheetView tabSelected="1" zoomScale="75" zoomScaleNormal="75" workbookViewId="0">
      <pane xSplit="3" ySplit="2" topLeftCell="G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7.140625" style="2" bestFit="1"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ht="14.25" customHeight="1">
      <c r="A3" s="9" t="s">
        <v>51</v>
      </c>
      <c r="B3" s="22"/>
      <c r="C3" s="22"/>
      <c r="D3" s="45"/>
      <c r="E3" s="9"/>
      <c r="F3" s="9"/>
      <c r="G3" s="9"/>
      <c r="H3" s="45"/>
      <c r="I3" s="9"/>
      <c r="J3" s="45"/>
      <c r="K3" s="45"/>
      <c r="L3" s="45"/>
      <c r="M3" s="45"/>
      <c r="N3" s="9"/>
    </row>
    <row r="4" spans="1:14" ht="90">
      <c r="A4" s="5" t="str">
        <f t="shared" ref="A4:A10" si="0">A3</f>
        <v>Soil Characteristics</v>
      </c>
      <c r="B4" s="5"/>
      <c r="C4" s="5" t="s">
        <v>52</v>
      </c>
      <c r="D4" s="20" t="s">
        <v>339</v>
      </c>
      <c r="E4" s="5" t="s">
        <v>54</v>
      </c>
      <c r="F4" s="20" t="s">
        <v>340</v>
      </c>
      <c r="G4" s="5" t="s">
        <v>55</v>
      </c>
      <c r="H4" s="20" t="s">
        <v>341</v>
      </c>
      <c r="I4" s="20" t="s">
        <v>57</v>
      </c>
      <c r="J4" s="20" t="s">
        <v>342</v>
      </c>
      <c r="K4" s="20" t="s">
        <v>559</v>
      </c>
      <c r="L4" s="20" t="s">
        <v>560</v>
      </c>
      <c r="M4" s="20" t="s">
        <v>61</v>
      </c>
      <c r="N4" s="20"/>
    </row>
    <row r="5" spans="1:14" ht="135">
      <c r="A5" s="5" t="str">
        <f t="shared" si="0"/>
        <v>Soil Characteristics</v>
      </c>
      <c r="B5" s="5"/>
      <c r="C5" s="5" t="s">
        <v>63</v>
      </c>
      <c r="D5" s="20" t="s">
        <v>345</v>
      </c>
      <c r="E5" s="5"/>
      <c r="F5" s="20" t="s">
        <v>346</v>
      </c>
      <c r="G5" s="5" t="s">
        <v>67</v>
      </c>
      <c r="H5" s="20" t="s">
        <v>347</v>
      </c>
      <c r="I5" s="20" t="s">
        <v>69</v>
      </c>
      <c r="J5" s="20"/>
      <c r="K5" s="20" t="s">
        <v>561</v>
      </c>
      <c r="L5" s="20" t="s">
        <v>562</v>
      </c>
      <c r="M5" s="20" t="s">
        <v>72</v>
      </c>
      <c r="N5" s="20"/>
    </row>
    <row r="6" spans="1:14" ht="105">
      <c r="A6" s="5" t="str">
        <f t="shared" si="0"/>
        <v>Soil Characteristics</v>
      </c>
      <c r="B6" s="5"/>
      <c r="C6" s="5" t="s">
        <v>73</v>
      </c>
      <c r="D6" s="20" t="s">
        <v>350</v>
      </c>
      <c r="E6" s="5" t="s">
        <v>75</v>
      </c>
      <c r="F6" s="20" t="s">
        <v>351</v>
      </c>
      <c r="G6" s="5" t="s">
        <v>55</v>
      </c>
      <c r="H6" s="20" t="s">
        <v>352</v>
      </c>
      <c r="I6" s="20" t="s">
        <v>57</v>
      </c>
      <c r="J6" s="20" t="s">
        <v>1378</v>
      </c>
      <c r="K6" s="20" t="s">
        <v>563</v>
      </c>
      <c r="L6" s="20" t="s">
        <v>564</v>
      </c>
      <c r="M6" s="20" t="s">
        <v>80</v>
      </c>
      <c r="N6" s="20"/>
    </row>
    <row r="7" spans="1:14" ht="195">
      <c r="A7" s="5" t="str">
        <f t="shared" si="0"/>
        <v>Soil Characteristics</v>
      </c>
      <c r="B7" s="5"/>
      <c r="C7" s="5" t="s">
        <v>81</v>
      </c>
      <c r="D7" s="20" t="s">
        <v>355</v>
      </c>
      <c r="E7" s="5" t="s">
        <v>75</v>
      </c>
      <c r="F7" s="20" t="s">
        <v>351</v>
      </c>
      <c r="G7" s="5" t="s">
        <v>55</v>
      </c>
      <c r="H7" s="20" t="s">
        <v>83</v>
      </c>
      <c r="I7" s="20" t="s">
        <v>57</v>
      </c>
      <c r="J7" s="20"/>
      <c r="K7" s="20" t="s">
        <v>565</v>
      </c>
      <c r="L7" s="20" t="s">
        <v>566</v>
      </c>
      <c r="M7" s="20" t="s">
        <v>87</v>
      </c>
      <c r="N7" s="20"/>
    </row>
    <row r="8" spans="1:14" ht="30">
      <c r="A8" s="5" t="str">
        <f t="shared" si="0"/>
        <v>Soil Characteristics</v>
      </c>
      <c r="B8" s="5"/>
      <c r="C8" s="5" t="s">
        <v>358</v>
      </c>
      <c r="D8" s="20" t="s">
        <v>359</v>
      </c>
      <c r="E8" s="20" t="s">
        <v>360</v>
      </c>
      <c r="F8" s="20"/>
      <c r="G8" s="5" t="s">
        <v>55</v>
      </c>
      <c r="H8" s="20"/>
      <c r="I8" s="20"/>
      <c r="J8" s="20"/>
      <c r="K8" s="20"/>
      <c r="L8" s="20"/>
      <c r="M8" s="20"/>
      <c r="N8" s="20"/>
    </row>
    <row r="9" spans="1:14" ht="75">
      <c r="A9" s="5" t="str">
        <f>A7</f>
        <v>Soil Characteristics</v>
      </c>
      <c r="B9" s="5"/>
      <c r="C9" s="5" t="s">
        <v>88</v>
      </c>
      <c r="D9" s="20" t="s">
        <v>89</v>
      </c>
      <c r="E9" s="5" t="s">
        <v>90</v>
      </c>
      <c r="F9" s="20" t="s">
        <v>91</v>
      </c>
      <c r="G9" s="5" t="s">
        <v>55</v>
      </c>
      <c r="H9" s="20" t="s">
        <v>92</v>
      </c>
      <c r="I9" s="20" t="s">
        <v>69</v>
      </c>
      <c r="J9" s="20"/>
      <c r="K9" s="20" t="s">
        <v>567</v>
      </c>
      <c r="L9" s="20" t="s">
        <v>568</v>
      </c>
      <c r="M9" s="20" t="s">
        <v>96</v>
      </c>
      <c r="N9" s="20"/>
    </row>
    <row r="10" spans="1:14" ht="75">
      <c r="A10" s="5" t="str">
        <f t="shared" si="0"/>
        <v>Soil Characteristics</v>
      </c>
      <c r="B10" s="5"/>
      <c r="C10" s="5" t="s">
        <v>97</v>
      </c>
      <c r="D10" s="20" t="s">
        <v>98</v>
      </c>
      <c r="E10" s="5" t="s">
        <v>75</v>
      </c>
      <c r="F10" s="20" t="s">
        <v>99</v>
      </c>
      <c r="G10" s="5" t="s">
        <v>67</v>
      </c>
      <c r="H10" s="20" t="s">
        <v>100</v>
      </c>
      <c r="I10" s="20" t="s">
        <v>101</v>
      </c>
      <c r="J10" s="20"/>
      <c r="K10" s="20" t="s">
        <v>569</v>
      </c>
      <c r="L10" s="20" t="s">
        <v>570</v>
      </c>
      <c r="M10" s="20" t="s">
        <v>104</v>
      </c>
      <c r="N10" s="20"/>
    </row>
    <row r="11" spans="1:14">
      <c r="A11" s="9" t="s">
        <v>105</v>
      </c>
      <c r="B11" s="22"/>
      <c r="C11" s="22"/>
      <c r="D11" s="49"/>
      <c r="E11" s="22"/>
      <c r="F11" s="22"/>
      <c r="G11" s="22"/>
      <c r="H11" s="49"/>
      <c r="I11" s="22"/>
      <c r="J11" s="49"/>
      <c r="K11" s="49"/>
      <c r="L11" s="49"/>
      <c r="M11" s="49"/>
      <c r="N11" s="22"/>
    </row>
    <row r="12" spans="1:14" ht="120">
      <c r="A12" s="5" t="str">
        <f>A11</f>
        <v>Terrain</v>
      </c>
      <c r="B12" s="5"/>
      <c r="C12" s="5" t="s">
        <v>107</v>
      </c>
      <c r="D12" s="20" t="s">
        <v>365</v>
      </c>
      <c r="E12" s="5" t="s">
        <v>109</v>
      </c>
      <c r="F12" s="20" t="s">
        <v>351</v>
      </c>
      <c r="G12" s="5" t="s">
        <v>55</v>
      </c>
      <c r="H12" s="20" t="s">
        <v>110</v>
      </c>
      <c r="I12" s="20" t="s">
        <v>111</v>
      </c>
      <c r="J12" s="20"/>
      <c r="K12" s="20" t="s">
        <v>571</v>
      </c>
      <c r="L12" s="20" t="s">
        <v>572</v>
      </c>
      <c r="M12" s="20" t="s">
        <v>115</v>
      </c>
      <c r="N12" s="20"/>
    </row>
    <row r="13" spans="1:14" ht="60">
      <c r="A13" s="5" t="str">
        <f>A12</f>
        <v>Terrain</v>
      </c>
      <c r="B13" s="5"/>
      <c r="C13" s="5" t="s">
        <v>116</v>
      </c>
      <c r="D13" s="20" t="s">
        <v>117</v>
      </c>
      <c r="E13" s="5" t="s">
        <v>75</v>
      </c>
      <c r="F13" s="20" t="s">
        <v>118</v>
      </c>
      <c r="G13" s="5" t="s">
        <v>67</v>
      </c>
      <c r="H13" s="20" t="s">
        <v>119</v>
      </c>
      <c r="I13" s="20" t="s">
        <v>101</v>
      </c>
      <c r="J13" s="20"/>
      <c r="K13" s="20" t="s">
        <v>573</v>
      </c>
      <c r="L13" s="20" t="s">
        <v>574</v>
      </c>
      <c r="M13" s="20" t="s">
        <v>122</v>
      </c>
      <c r="N13" s="20"/>
    </row>
    <row r="14" spans="1:14">
      <c r="A14" s="9" t="s">
        <v>123</v>
      </c>
      <c r="B14" s="22"/>
      <c r="C14" s="22"/>
      <c r="D14" s="45"/>
      <c r="E14" s="9"/>
      <c r="F14" s="9"/>
      <c r="G14" s="9"/>
      <c r="H14" s="45"/>
      <c r="I14" s="9"/>
      <c r="J14" s="45"/>
      <c r="K14" s="45"/>
      <c r="L14" s="45"/>
      <c r="M14" s="45"/>
      <c r="N14" s="9"/>
    </row>
    <row r="15" spans="1:14">
      <c r="A15" s="52" t="str">
        <f>A14</f>
        <v>Climate and weather</v>
      </c>
      <c r="B15" s="18" t="s">
        <v>124</v>
      </c>
      <c r="C15" s="18"/>
      <c r="D15" s="53"/>
      <c r="E15" s="53"/>
      <c r="F15" s="53"/>
      <c r="G15" s="53"/>
      <c r="H15" s="53"/>
      <c r="I15" s="53"/>
      <c r="J15" s="53"/>
      <c r="K15" s="53"/>
      <c r="L15" s="53"/>
      <c r="M15" s="53"/>
      <c r="N15" s="52"/>
    </row>
    <row r="16" spans="1:14" ht="45">
      <c r="A16" s="5" t="str">
        <f>A15</f>
        <v>Climate and weather</v>
      </c>
      <c r="B16" s="5" t="s">
        <v>125</v>
      </c>
      <c r="C16" s="5" t="s">
        <v>126</v>
      </c>
      <c r="D16" s="20" t="s">
        <v>127</v>
      </c>
      <c r="E16" s="5" t="s">
        <v>128</v>
      </c>
      <c r="F16" s="20" t="s">
        <v>129</v>
      </c>
      <c r="G16" s="5" t="s">
        <v>55</v>
      </c>
      <c r="H16" s="20"/>
      <c r="I16" s="20"/>
      <c r="J16" s="20"/>
      <c r="K16" s="20" t="s">
        <v>575</v>
      </c>
      <c r="L16" s="20" t="s">
        <v>576</v>
      </c>
      <c r="M16" s="20"/>
      <c r="N16" s="20"/>
    </row>
    <row r="17" spans="1:14" ht="60">
      <c r="A17" s="5" t="s">
        <v>123</v>
      </c>
      <c r="B17" s="5"/>
      <c r="C17" s="5" t="s">
        <v>131</v>
      </c>
      <c r="D17" s="20" t="s">
        <v>132</v>
      </c>
      <c r="E17" s="5" t="s">
        <v>65</v>
      </c>
      <c r="F17" s="20" t="s">
        <v>133</v>
      </c>
      <c r="G17" s="5" t="s">
        <v>55</v>
      </c>
      <c r="H17" s="20"/>
      <c r="I17" s="20"/>
      <c r="J17" s="20"/>
      <c r="K17" s="20" t="s">
        <v>577</v>
      </c>
      <c r="L17" s="20" t="s">
        <v>578</v>
      </c>
      <c r="M17" s="20"/>
      <c r="N17" s="20"/>
    </row>
    <row r="18" spans="1:14" ht="45">
      <c r="A18" s="5" t="s">
        <v>123</v>
      </c>
      <c r="B18" s="5"/>
      <c r="C18" s="5" t="s">
        <v>135</v>
      </c>
      <c r="D18" s="20" t="s">
        <v>136</v>
      </c>
      <c r="E18" s="5" t="s">
        <v>65</v>
      </c>
      <c r="F18" s="20" t="s">
        <v>137</v>
      </c>
      <c r="G18" s="5" t="s">
        <v>55</v>
      </c>
      <c r="H18" s="20"/>
      <c r="I18" s="20"/>
      <c r="J18" s="20"/>
      <c r="K18" s="20" t="s">
        <v>579</v>
      </c>
      <c r="L18" s="20" t="s">
        <v>580</v>
      </c>
      <c r="M18" s="20"/>
      <c r="N18" s="20"/>
    </row>
    <row r="19" spans="1:14" ht="45">
      <c r="A19" s="5" t="s">
        <v>123</v>
      </c>
      <c r="B19" s="5"/>
      <c r="C19" s="5" t="s">
        <v>139</v>
      </c>
      <c r="D19" s="20" t="s">
        <v>140</v>
      </c>
      <c r="E19" s="5" t="s">
        <v>75</v>
      </c>
      <c r="F19" s="20"/>
      <c r="G19" s="5" t="s">
        <v>55</v>
      </c>
      <c r="H19" s="20"/>
      <c r="I19" s="20"/>
      <c r="J19" s="20"/>
      <c r="K19" s="20" t="s">
        <v>581</v>
      </c>
      <c r="L19" s="20" t="s">
        <v>582</v>
      </c>
      <c r="M19" s="20"/>
      <c r="N19" s="20"/>
    </row>
    <row r="20" spans="1:14" ht="45">
      <c r="A20" s="5" t="s">
        <v>123</v>
      </c>
      <c r="B20" s="5"/>
      <c r="C20" s="5" t="s">
        <v>142</v>
      </c>
      <c r="D20" s="20" t="s">
        <v>143</v>
      </c>
      <c r="E20" s="5" t="s">
        <v>75</v>
      </c>
      <c r="F20" s="20"/>
      <c r="G20" s="5" t="s">
        <v>55</v>
      </c>
      <c r="H20" s="20"/>
      <c r="I20" s="20"/>
      <c r="J20" s="20"/>
      <c r="K20" s="20" t="s">
        <v>583</v>
      </c>
      <c r="L20" s="20" t="s">
        <v>584</v>
      </c>
      <c r="M20" s="20"/>
      <c r="N20" s="20"/>
    </row>
    <row r="21" spans="1:14" ht="240">
      <c r="A21" s="5" t="str">
        <f>A18</f>
        <v>Climate and weather</v>
      </c>
      <c r="B21" s="5" t="s">
        <v>145</v>
      </c>
      <c r="C21" s="5" t="s">
        <v>146</v>
      </c>
      <c r="D21" s="20" t="s">
        <v>147</v>
      </c>
      <c r="E21" s="5" t="s">
        <v>148</v>
      </c>
      <c r="F21" s="20"/>
      <c r="G21" s="5" t="s">
        <v>55</v>
      </c>
      <c r="H21" s="31" t="s">
        <v>380</v>
      </c>
      <c r="I21" s="20"/>
      <c r="J21" s="20"/>
      <c r="K21" s="20" t="s">
        <v>585</v>
      </c>
      <c r="L21" s="20" t="s">
        <v>586</v>
      </c>
      <c r="M21" s="20"/>
      <c r="N21" s="20"/>
    </row>
    <row r="22" spans="1:14">
      <c r="A22" s="5" t="str">
        <f>A20</f>
        <v>Climate and weather</v>
      </c>
      <c r="B22" s="5" t="s">
        <v>145</v>
      </c>
      <c r="C22" s="5" t="s">
        <v>383</v>
      </c>
      <c r="D22" s="20" t="s">
        <v>384</v>
      </c>
      <c r="E22" s="5" t="s">
        <v>153</v>
      </c>
      <c r="F22" s="20"/>
      <c r="G22" s="5" t="s">
        <v>55</v>
      </c>
      <c r="H22" s="31"/>
      <c r="I22" s="20"/>
      <c r="J22" s="2"/>
      <c r="K22" s="20"/>
      <c r="L22" s="20"/>
      <c r="M22" s="20"/>
      <c r="N22" s="20"/>
    </row>
    <row r="23" spans="1:14" ht="45">
      <c r="A23" s="5" t="str">
        <f>A21</f>
        <v>Climate and weather</v>
      </c>
      <c r="B23" s="5" t="s">
        <v>145</v>
      </c>
      <c r="C23" s="5" t="s">
        <v>151</v>
      </c>
      <c r="D23" s="20" t="s">
        <v>152</v>
      </c>
      <c r="E23" s="5" t="s">
        <v>153</v>
      </c>
      <c r="F23" s="20" t="s">
        <v>154</v>
      </c>
      <c r="G23" s="5" t="s">
        <v>55</v>
      </c>
      <c r="H23" s="20"/>
      <c r="I23" s="20"/>
      <c r="J23" s="20"/>
      <c r="K23" s="20" t="s">
        <v>587</v>
      </c>
      <c r="L23" s="20" t="s">
        <v>588</v>
      </c>
      <c r="M23" s="20"/>
      <c r="N23" s="20"/>
    </row>
    <row r="24" spans="1:14" ht="45">
      <c r="A24" s="5" t="str">
        <f t="shared" ref="A24:A42" si="1">A23</f>
        <v>Climate and weather</v>
      </c>
      <c r="B24" s="5" t="s">
        <v>145</v>
      </c>
      <c r="C24" s="5" t="s">
        <v>156</v>
      </c>
      <c r="D24" s="20" t="s">
        <v>157</v>
      </c>
      <c r="E24" s="5" t="s">
        <v>153</v>
      </c>
      <c r="F24" s="20"/>
      <c r="G24" s="5" t="s">
        <v>67</v>
      </c>
      <c r="H24" s="20"/>
      <c r="I24" s="20"/>
      <c r="J24" s="20"/>
      <c r="K24" s="20" t="s">
        <v>589</v>
      </c>
      <c r="L24" s="20" t="s">
        <v>590</v>
      </c>
      <c r="M24" s="20"/>
      <c r="N24" s="20"/>
    </row>
    <row r="25" spans="1:14" ht="45">
      <c r="A25" s="5" t="str">
        <f t="shared" si="1"/>
        <v>Climate and weather</v>
      </c>
      <c r="B25" s="5" t="s">
        <v>145</v>
      </c>
      <c r="C25" s="5" t="s">
        <v>158</v>
      </c>
      <c r="D25" s="20" t="s">
        <v>159</v>
      </c>
      <c r="E25" s="5" t="s">
        <v>153</v>
      </c>
      <c r="F25" s="20"/>
      <c r="G25" s="5" t="s">
        <v>67</v>
      </c>
      <c r="H25" s="20"/>
      <c r="I25" s="20"/>
      <c r="J25" s="20"/>
      <c r="K25" s="20" t="s">
        <v>591</v>
      </c>
      <c r="L25" s="20" t="s">
        <v>592</v>
      </c>
      <c r="M25" s="20"/>
      <c r="N25" s="20"/>
    </row>
    <row r="26" spans="1:14" ht="60">
      <c r="A26" s="5" t="str">
        <f>A25</f>
        <v>Climate and weather</v>
      </c>
      <c r="B26" s="5" t="s">
        <v>145</v>
      </c>
      <c r="C26" s="5" t="s">
        <v>391</v>
      </c>
      <c r="D26" s="20" t="s">
        <v>392</v>
      </c>
      <c r="E26" s="5" t="s">
        <v>153</v>
      </c>
      <c r="F26" s="20"/>
      <c r="G26" s="5" t="s">
        <v>67</v>
      </c>
      <c r="H26" s="20"/>
      <c r="I26" s="20"/>
      <c r="J26" s="20"/>
      <c r="K26" s="20"/>
      <c r="L26" s="20"/>
      <c r="M26" s="20"/>
      <c r="N26" s="20"/>
    </row>
    <row r="27" spans="1:14" ht="45">
      <c r="A27" s="5" t="str">
        <f>A26</f>
        <v>Climate and weather</v>
      </c>
      <c r="B27" s="5" t="s">
        <v>393</v>
      </c>
      <c r="C27" s="5"/>
      <c r="D27" s="20" t="s">
        <v>394</v>
      </c>
      <c r="E27" s="5" t="s">
        <v>395</v>
      </c>
      <c r="F27" s="20"/>
      <c r="G27" s="5" t="s">
        <v>67</v>
      </c>
      <c r="H27" s="20"/>
      <c r="I27" s="20"/>
      <c r="J27" s="20"/>
      <c r="K27" s="20"/>
      <c r="L27" s="20"/>
      <c r="M27" s="20"/>
      <c r="N27" s="20"/>
    </row>
    <row r="28" spans="1:14" ht="45">
      <c r="A28" s="5" t="str">
        <f>A25</f>
        <v>Climate and weather</v>
      </c>
      <c r="B28" s="5" t="s">
        <v>396</v>
      </c>
      <c r="C28" s="5" t="s">
        <v>160</v>
      </c>
      <c r="D28" s="20" t="s">
        <v>161</v>
      </c>
      <c r="E28" s="5" t="s">
        <v>162</v>
      </c>
      <c r="F28" s="20" t="s">
        <v>397</v>
      </c>
      <c r="G28" s="5" t="s">
        <v>55</v>
      </c>
      <c r="H28" s="20"/>
      <c r="I28" s="20"/>
      <c r="J28" s="20"/>
      <c r="K28" s="20" t="s">
        <v>405</v>
      </c>
      <c r="L28" s="20" t="s">
        <v>405</v>
      </c>
      <c r="M28" s="20"/>
      <c r="N28" s="20"/>
    </row>
    <row r="29" spans="1:14" ht="60">
      <c r="A29" s="5" t="str">
        <f>A26</f>
        <v>Climate and weather</v>
      </c>
      <c r="B29" s="5" t="s">
        <v>396</v>
      </c>
      <c r="C29" s="5" t="s">
        <v>400</v>
      </c>
      <c r="D29" s="20"/>
      <c r="E29" s="5" t="s">
        <v>400</v>
      </c>
      <c r="F29" s="20" t="s">
        <v>397</v>
      </c>
      <c r="G29" s="5" t="s">
        <v>55</v>
      </c>
      <c r="H29" s="20" t="s">
        <v>401</v>
      </c>
      <c r="I29" s="20"/>
      <c r="J29" s="20"/>
      <c r="K29" s="20"/>
      <c r="L29" s="20"/>
      <c r="M29" s="20"/>
      <c r="N29" s="20"/>
    </row>
    <row r="30" spans="1:14" ht="45">
      <c r="A30" s="5" t="str">
        <f>A28</f>
        <v>Climate and weather</v>
      </c>
      <c r="B30" s="5" t="s">
        <v>396</v>
      </c>
      <c r="C30" s="5" t="s">
        <v>164</v>
      </c>
      <c r="D30" s="20" t="s">
        <v>165</v>
      </c>
      <c r="E30" s="5" t="s">
        <v>75</v>
      </c>
      <c r="F30" s="20" t="s">
        <v>166</v>
      </c>
      <c r="G30" s="5" t="s">
        <v>55</v>
      </c>
      <c r="H30" s="20"/>
      <c r="I30" s="20"/>
      <c r="J30" s="20"/>
      <c r="K30" s="20" t="s">
        <v>405</v>
      </c>
      <c r="L30" s="20" t="s">
        <v>405</v>
      </c>
      <c r="M30" s="20"/>
      <c r="N30" s="20"/>
    </row>
    <row r="31" spans="1:14" ht="45" collapsed="1">
      <c r="A31" s="5" t="str">
        <f t="shared" si="1"/>
        <v>Climate and weather</v>
      </c>
      <c r="B31" s="5" t="s">
        <v>168</v>
      </c>
      <c r="C31" s="5" t="s">
        <v>169</v>
      </c>
      <c r="D31" s="20" t="s">
        <v>170</v>
      </c>
      <c r="E31" s="5" t="s">
        <v>75</v>
      </c>
      <c r="F31" s="20" t="s">
        <v>171</v>
      </c>
      <c r="G31" s="5" t="s">
        <v>55</v>
      </c>
      <c r="H31" s="20"/>
      <c r="I31" s="20"/>
      <c r="J31" s="20"/>
      <c r="K31" s="20" t="s">
        <v>593</v>
      </c>
      <c r="L31" s="20" t="s">
        <v>594</v>
      </c>
      <c r="M31" s="20"/>
      <c r="N31" s="20"/>
    </row>
    <row r="32" spans="1:14">
      <c r="A32" s="52" t="str">
        <f t="shared" si="1"/>
        <v>Climate and weather</v>
      </c>
      <c r="B32" s="18" t="s">
        <v>173</v>
      </c>
      <c r="C32" s="18"/>
      <c r="D32" s="53"/>
      <c r="E32" s="53"/>
      <c r="F32" s="53"/>
      <c r="G32" s="53"/>
      <c r="H32" s="53"/>
      <c r="I32" s="53"/>
      <c r="J32" s="53"/>
      <c r="K32" s="53"/>
      <c r="L32" s="53"/>
      <c r="M32" s="53"/>
      <c r="N32" s="52"/>
    </row>
    <row r="33" spans="1:14" ht="60">
      <c r="A33" s="5" t="str">
        <f t="shared" si="1"/>
        <v>Climate and weather</v>
      </c>
      <c r="B33" s="5" t="s">
        <v>174</v>
      </c>
      <c r="C33" s="5" t="s">
        <v>175</v>
      </c>
      <c r="D33" s="20" t="s">
        <v>176</v>
      </c>
      <c r="E33" s="5" t="s">
        <v>128</v>
      </c>
      <c r="F33" s="20" t="s">
        <v>177</v>
      </c>
      <c r="G33" s="5" t="s">
        <v>55</v>
      </c>
      <c r="H33" s="20"/>
      <c r="I33" s="20"/>
      <c r="J33" s="20"/>
      <c r="K33" s="20" t="s">
        <v>595</v>
      </c>
      <c r="L33" s="20" t="s">
        <v>596</v>
      </c>
      <c r="M33" s="20"/>
      <c r="N33" s="20"/>
    </row>
    <row r="34" spans="1:14" ht="45">
      <c r="A34" s="5" t="str">
        <f t="shared" si="1"/>
        <v>Climate and weather</v>
      </c>
      <c r="B34" s="5" t="s">
        <v>174</v>
      </c>
      <c r="C34" s="5" t="s">
        <v>179</v>
      </c>
      <c r="D34" s="20" t="s">
        <v>180</v>
      </c>
      <c r="E34" s="5" t="s">
        <v>181</v>
      </c>
      <c r="F34" s="20" t="s">
        <v>182</v>
      </c>
      <c r="G34" s="5" t="s">
        <v>67</v>
      </c>
      <c r="H34" s="20"/>
      <c r="I34" s="20"/>
      <c r="J34" s="20"/>
      <c r="K34" s="20" t="s">
        <v>597</v>
      </c>
      <c r="L34" s="20" t="s">
        <v>598</v>
      </c>
      <c r="M34" s="20"/>
      <c r="N34" s="20"/>
    </row>
    <row r="35" spans="1:14" ht="45">
      <c r="A35" s="5" t="str">
        <f t="shared" si="1"/>
        <v>Climate and weather</v>
      </c>
      <c r="B35" s="5" t="s">
        <v>184</v>
      </c>
      <c r="C35" s="5" t="s">
        <v>185</v>
      </c>
      <c r="D35" s="20" t="s">
        <v>186</v>
      </c>
      <c r="E35" s="5" t="s">
        <v>181</v>
      </c>
      <c r="F35" s="20"/>
      <c r="G35" s="5" t="s">
        <v>55</v>
      </c>
      <c r="H35" s="20"/>
      <c r="I35" s="20"/>
      <c r="J35" s="20"/>
      <c r="K35" s="20" t="s">
        <v>599</v>
      </c>
      <c r="L35" s="20" t="s">
        <v>600</v>
      </c>
      <c r="M35" s="20"/>
      <c r="N35" s="20"/>
    </row>
    <row r="36" spans="1:14" ht="45">
      <c r="A36" s="5" t="str">
        <f t="shared" si="1"/>
        <v>Climate and weather</v>
      </c>
      <c r="B36" s="5" t="s">
        <v>184</v>
      </c>
      <c r="C36" s="5" t="s">
        <v>187</v>
      </c>
      <c r="D36" s="20" t="s">
        <v>188</v>
      </c>
      <c r="E36" s="5" t="s">
        <v>181</v>
      </c>
      <c r="F36" s="20"/>
      <c r="G36" s="5" t="s">
        <v>55</v>
      </c>
      <c r="H36" s="20"/>
      <c r="I36" s="20"/>
      <c r="J36" s="20"/>
      <c r="K36" s="20" t="s">
        <v>601</v>
      </c>
      <c r="L36" s="20" t="s">
        <v>602</v>
      </c>
      <c r="M36" s="20"/>
      <c r="N36" s="20"/>
    </row>
    <row r="37" spans="1:14" ht="45">
      <c r="A37" s="5" t="str">
        <f t="shared" si="1"/>
        <v>Climate and weather</v>
      </c>
      <c r="B37" s="5" t="s">
        <v>184</v>
      </c>
      <c r="C37" s="5" t="s">
        <v>192</v>
      </c>
      <c r="D37" s="20" t="s">
        <v>193</v>
      </c>
      <c r="E37" s="5" t="s">
        <v>75</v>
      </c>
      <c r="F37" s="20" t="s">
        <v>194</v>
      </c>
      <c r="G37" s="5" t="s">
        <v>67</v>
      </c>
      <c r="H37" s="20"/>
      <c r="I37" s="20"/>
      <c r="J37" s="20"/>
      <c r="K37" s="20" t="s">
        <v>603</v>
      </c>
      <c r="L37" s="20" t="s">
        <v>604</v>
      </c>
      <c r="M37" s="20"/>
      <c r="N37" s="20"/>
    </row>
    <row r="38" spans="1:14" ht="45">
      <c r="A38" s="5" t="str">
        <f t="shared" si="1"/>
        <v>Climate and weather</v>
      </c>
      <c r="B38" s="5" t="s">
        <v>196</v>
      </c>
      <c r="C38" s="5" t="s">
        <v>197</v>
      </c>
      <c r="D38" s="20" t="s">
        <v>198</v>
      </c>
      <c r="E38" s="5" t="s">
        <v>181</v>
      </c>
      <c r="F38" s="20"/>
      <c r="G38" s="5" t="s">
        <v>55</v>
      </c>
      <c r="H38" s="20"/>
      <c r="I38" s="20"/>
      <c r="J38" s="20"/>
      <c r="K38" s="20" t="s">
        <v>605</v>
      </c>
      <c r="L38" s="20" t="s">
        <v>606</v>
      </c>
      <c r="M38" s="20"/>
      <c r="N38" s="20"/>
    </row>
    <row r="39" spans="1:14" ht="45">
      <c r="A39" s="5" t="str">
        <f t="shared" si="1"/>
        <v>Climate and weather</v>
      </c>
      <c r="B39" s="5" t="s">
        <v>196</v>
      </c>
      <c r="C39" s="5" t="s">
        <v>201</v>
      </c>
      <c r="D39" s="20" t="s">
        <v>202</v>
      </c>
      <c r="E39" s="5" t="s">
        <v>181</v>
      </c>
      <c r="F39" s="20"/>
      <c r="G39" s="5" t="s">
        <v>55</v>
      </c>
      <c r="H39" s="20"/>
      <c r="I39" s="20"/>
      <c r="J39" s="20"/>
      <c r="K39" s="20" t="s">
        <v>607</v>
      </c>
      <c r="L39" s="20" t="s">
        <v>608</v>
      </c>
      <c r="M39" s="20"/>
      <c r="N39" s="20"/>
    </row>
    <row r="40" spans="1:14" ht="30">
      <c r="A40" s="5" t="str">
        <f t="shared" si="1"/>
        <v>Climate and weather</v>
      </c>
      <c r="B40" s="5" t="s">
        <v>196</v>
      </c>
      <c r="C40" s="5" t="s">
        <v>418</v>
      </c>
      <c r="D40" s="20" t="s">
        <v>419</v>
      </c>
      <c r="E40" s="5" t="s">
        <v>153</v>
      </c>
      <c r="F40" s="20" t="s">
        <v>420</v>
      </c>
      <c r="G40" s="5" t="s">
        <v>55</v>
      </c>
      <c r="H40" s="20"/>
      <c r="I40" s="20"/>
      <c r="J40" s="20"/>
      <c r="K40" s="20"/>
      <c r="L40" s="20"/>
      <c r="M40" s="20"/>
      <c r="N40" s="20"/>
    </row>
    <row r="41" spans="1:14" ht="45">
      <c r="A41" s="5" t="str">
        <f>A39</f>
        <v>Climate and weather</v>
      </c>
      <c r="B41" s="5" t="s">
        <v>204</v>
      </c>
      <c r="C41" s="5" t="s">
        <v>205</v>
      </c>
      <c r="D41" s="20" t="s">
        <v>206</v>
      </c>
      <c r="E41" s="5" t="s">
        <v>181</v>
      </c>
      <c r="F41" s="20" t="s">
        <v>207</v>
      </c>
      <c r="G41" s="5" t="s">
        <v>67</v>
      </c>
      <c r="H41" s="20"/>
      <c r="I41" s="20"/>
      <c r="J41" s="20"/>
      <c r="K41" s="20" t="s">
        <v>609</v>
      </c>
      <c r="L41" s="20" t="s">
        <v>610</v>
      </c>
      <c r="M41" s="20"/>
      <c r="N41" s="20"/>
    </row>
    <row r="42" spans="1:14" ht="45">
      <c r="A42" s="5" t="str">
        <f t="shared" si="1"/>
        <v>Climate and weather</v>
      </c>
      <c r="B42" s="5" t="s">
        <v>209</v>
      </c>
      <c r="C42" s="5" t="s">
        <v>210</v>
      </c>
      <c r="D42" s="20" t="s">
        <v>211</v>
      </c>
      <c r="E42" s="5" t="s">
        <v>181</v>
      </c>
      <c r="F42" s="20" t="s">
        <v>207</v>
      </c>
      <c r="G42" s="5" t="s">
        <v>67</v>
      </c>
      <c r="H42" s="20"/>
      <c r="I42" s="20"/>
      <c r="J42" s="20"/>
      <c r="K42" s="20" t="s">
        <v>611</v>
      </c>
      <c r="L42" s="20" t="s">
        <v>612</v>
      </c>
      <c r="M42" s="20"/>
      <c r="N42" s="20"/>
    </row>
    <row r="43" spans="1:14">
      <c r="A43" s="9" t="s">
        <v>213</v>
      </c>
      <c r="B43" s="22"/>
      <c r="C43" s="22"/>
      <c r="D43" s="45"/>
      <c r="E43" s="9"/>
      <c r="F43" s="9"/>
      <c r="G43" s="9"/>
      <c r="H43" s="45"/>
      <c r="I43" s="9"/>
      <c r="J43" s="45"/>
      <c r="K43" s="45"/>
      <c r="L43" s="45"/>
      <c r="M43" s="45"/>
      <c r="N43" s="9"/>
    </row>
    <row r="44" spans="1:14" ht="60">
      <c r="A44" s="5" t="str">
        <f>A49</f>
        <v xml:space="preserve">Plant Characteristics </v>
      </c>
      <c r="B44" s="5" t="s">
        <v>214</v>
      </c>
      <c r="C44" s="5" t="s">
        <v>215</v>
      </c>
      <c r="D44" s="20" t="s">
        <v>216</v>
      </c>
      <c r="E44" s="5" t="s">
        <v>75</v>
      </c>
      <c r="F44" s="31"/>
      <c r="G44" s="5" t="s">
        <v>67</v>
      </c>
      <c r="H44" s="31"/>
      <c r="I44" s="31"/>
      <c r="J44" s="31"/>
      <c r="K44" s="31"/>
      <c r="L44" s="31"/>
      <c r="M44" s="31"/>
      <c r="N44" s="31"/>
    </row>
    <row r="45" spans="1:14" ht="30">
      <c r="A45" s="5" t="str">
        <f>A56</f>
        <v xml:space="preserve">Plant Characteristics </v>
      </c>
      <c r="B45" s="5" t="s">
        <v>214</v>
      </c>
      <c r="C45" s="5" t="s">
        <v>217</v>
      </c>
      <c r="D45" s="20" t="s">
        <v>218</v>
      </c>
      <c r="E45" s="5" t="s">
        <v>75</v>
      </c>
      <c r="F45" s="31" t="s">
        <v>219</v>
      </c>
      <c r="G45" s="5" t="s">
        <v>220</v>
      </c>
      <c r="H45" s="31"/>
      <c r="I45" s="31"/>
      <c r="J45" s="31"/>
      <c r="K45" s="31"/>
      <c r="L45" s="31"/>
      <c r="M45" s="31"/>
      <c r="N45" s="31"/>
    </row>
    <row r="46" spans="1:14">
      <c r="A46" s="5" t="str">
        <f>A45</f>
        <v xml:space="preserve">Plant Characteristics </v>
      </c>
      <c r="B46" s="5" t="s">
        <v>214</v>
      </c>
      <c r="C46" s="5" t="s">
        <v>221</v>
      </c>
      <c r="D46" s="20" t="s">
        <v>222</v>
      </c>
      <c r="E46" s="5" t="s">
        <v>75</v>
      </c>
      <c r="F46" s="31" t="s">
        <v>219</v>
      </c>
      <c r="G46" s="5" t="s">
        <v>220</v>
      </c>
      <c r="H46" s="31"/>
      <c r="I46" s="31"/>
      <c r="J46" s="31"/>
      <c r="K46" s="31"/>
      <c r="L46" s="31"/>
      <c r="M46" s="31"/>
      <c r="N46" s="31"/>
    </row>
    <row r="47" spans="1:14" ht="30">
      <c r="A47" s="5" t="str">
        <f>A50</f>
        <v xml:space="preserve">Plant Characteristics </v>
      </c>
      <c r="B47" s="5" t="s">
        <v>214</v>
      </c>
      <c r="C47" s="5" t="s">
        <v>223</v>
      </c>
      <c r="D47" s="20" t="s">
        <v>224</v>
      </c>
      <c r="E47" s="5" t="s">
        <v>75</v>
      </c>
      <c r="F47" s="31" t="s">
        <v>225</v>
      </c>
      <c r="G47" s="5" t="s">
        <v>220</v>
      </c>
      <c r="H47" s="31"/>
      <c r="I47" s="31"/>
      <c r="J47" s="31"/>
      <c r="K47" s="31"/>
      <c r="L47" s="31"/>
      <c r="M47" s="31"/>
      <c r="N47" s="31"/>
    </row>
    <row r="48" spans="1:14" ht="45">
      <c r="A48" s="5" t="str">
        <f>A43</f>
        <v xml:space="preserve">Plant Characteristics </v>
      </c>
      <c r="B48" s="5" t="s">
        <v>226</v>
      </c>
      <c r="C48" s="5" t="s">
        <v>227</v>
      </c>
      <c r="D48" s="20" t="s">
        <v>228</v>
      </c>
      <c r="E48" s="5" t="s">
        <v>75</v>
      </c>
      <c r="F48" s="31" t="s">
        <v>229</v>
      </c>
      <c r="G48" s="5" t="s">
        <v>67</v>
      </c>
      <c r="H48" s="31"/>
      <c r="I48" s="31"/>
      <c r="J48" s="31"/>
      <c r="K48" s="31"/>
      <c r="L48" s="31"/>
      <c r="M48" s="31"/>
      <c r="N48" s="31"/>
    </row>
    <row r="49" spans="1:14">
      <c r="A49" s="5" t="str">
        <f>A48</f>
        <v xml:space="preserve">Plant Characteristics </v>
      </c>
      <c r="B49" s="5" t="s">
        <v>226</v>
      </c>
      <c r="C49" s="5" t="s">
        <v>230</v>
      </c>
      <c r="D49" s="20" t="s">
        <v>231</v>
      </c>
      <c r="E49" s="5" t="s">
        <v>232</v>
      </c>
      <c r="F49" s="31"/>
      <c r="G49" s="5" t="s">
        <v>55</v>
      </c>
      <c r="H49" s="31"/>
      <c r="I49" s="31"/>
      <c r="J49" s="31"/>
      <c r="K49" s="31"/>
      <c r="L49" s="31"/>
      <c r="M49" s="31"/>
      <c r="N49" s="31"/>
    </row>
    <row r="50" spans="1:14">
      <c r="A50" s="5" t="str">
        <f>A44</f>
        <v xml:space="preserve">Plant Characteristics </v>
      </c>
      <c r="B50" s="5" t="s">
        <v>226</v>
      </c>
      <c r="C50" s="5" t="s">
        <v>233</v>
      </c>
      <c r="D50" s="20" t="s">
        <v>234</v>
      </c>
      <c r="E50" s="20" t="s">
        <v>75</v>
      </c>
      <c r="F50" s="31"/>
      <c r="G50" s="5" t="s">
        <v>67</v>
      </c>
      <c r="H50" s="31"/>
      <c r="I50" s="31"/>
      <c r="J50" s="31"/>
      <c r="K50" s="31"/>
      <c r="L50" s="31"/>
      <c r="M50" s="31"/>
      <c r="N50" s="31"/>
    </row>
    <row r="51" spans="1:14" ht="60">
      <c r="A51" s="5" t="str">
        <f>A46</f>
        <v xml:space="preserve">Plant Characteristics </v>
      </c>
      <c r="B51" s="5" t="s">
        <v>226</v>
      </c>
      <c r="C51" s="5" t="s">
        <v>235</v>
      </c>
      <c r="D51" s="20" t="s">
        <v>236</v>
      </c>
      <c r="E51" s="20" t="s">
        <v>75</v>
      </c>
      <c r="F51" s="31"/>
      <c r="G51" s="5" t="s">
        <v>55</v>
      </c>
      <c r="H51" s="31"/>
      <c r="I51" s="31"/>
      <c r="J51" s="31"/>
      <c r="K51" s="31"/>
      <c r="L51" s="31"/>
      <c r="M51" s="31"/>
      <c r="N51" s="31"/>
    </row>
    <row r="52" spans="1:14" ht="30">
      <c r="A52" s="5" t="str">
        <f>A51</f>
        <v xml:space="preserve">Plant Characteristics </v>
      </c>
      <c r="B52" s="5"/>
      <c r="C52" s="5" t="s">
        <v>237</v>
      </c>
      <c r="D52" s="20" t="s">
        <v>238</v>
      </c>
      <c r="E52" s="20" t="s">
        <v>75</v>
      </c>
      <c r="F52" s="31"/>
      <c r="G52" s="5" t="s">
        <v>67</v>
      </c>
      <c r="H52" s="31"/>
      <c r="I52" s="31"/>
      <c r="J52" s="31"/>
      <c r="K52" s="31"/>
      <c r="L52" s="31"/>
      <c r="M52" s="31"/>
      <c r="N52" s="31"/>
    </row>
    <row r="53" spans="1:14" ht="45">
      <c r="A53" s="5" t="str">
        <f>A52</f>
        <v xml:space="preserve">Plant Characteristics </v>
      </c>
      <c r="B53" s="5"/>
      <c r="C53" s="5" t="s">
        <v>239</v>
      </c>
      <c r="D53" s="20" t="s">
        <v>240</v>
      </c>
      <c r="E53" s="20" t="s">
        <v>75</v>
      </c>
      <c r="F53" s="31"/>
      <c r="G53" s="5" t="s">
        <v>67</v>
      </c>
      <c r="H53" s="31"/>
      <c r="I53" s="31"/>
      <c r="J53" s="31"/>
      <c r="K53" s="31"/>
      <c r="L53" s="31"/>
      <c r="M53" s="31"/>
      <c r="N53" s="31"/>
    </row>
    <row r="54" spans="1:14" ht="45">
      <c r="A54" s="5" t="str">
        <f>A53</f>
        <v xml:space="preserve">Plant Characteristics </v>
      </c>
      <c r="B54" s="5"/>
      <c r="C54" s="5" t="s">
        <v>241</v>
      </c>
      <c r="D54" s="20" t="s">
        <v>242</v>
      </c>
      <c r="E54" s="5" t="s">
        <v>243</v>
      </c>
      <c r="F54" s="31" t="s">
        <v>244</v>
      </c>
      <c r="G54" s="5" t="s">
        <v>55</v>
      </c>
      <c r="H54" s="31"/>
      <c r="I54" s="31"/>
      <c r="J54" s="31"/>
      <c r="K54" s="31"/>
      <c r="L54" s="31"/>
      <c r="M54" s="31"/>
      <c r="N54" s="31"/>
    </row>
    <row r="55" spans="1:14" ht="75">
      <c r="A55" s="5" t="str">
        <f>A46</f>
        <v xml:space="preserve">Plant Characteristics </v>
      </c>
      <c r="B55" s="5" t="s">
        <v>245</v>
      </c>
      <c r="C55" s="5" t="s">
        <v>246</v>
      </c>
      <c r="D55" s="31" t="s">
        <v>247</v>
      </c>
      <c r="E55" s="5" t="s">
        <v>75</v>
      </c>
      <c r="F55" s="31"/>
      <c r="G55" s="5" t="s">
        <v>67</v>
      </c>
      <c r="H55" s="31"/>
      <c r="I55" s="31"/>
      <c r="J55" s="31"/>
      <c r="K55" s="31"/>
      <c r="L55" s="31"/>
      <c r="M55" s="31"/>
      <c r="N55" s="31"/>
    </row>
    <row r="56" spans="1:14" ht="30">
      <c r="A56" s="5" t="str">
        <f>A47</f>
        <v xml:space="preserve">Plant Characteristics </v>
      </c>
      <c r="B56" s="5" t="s">
        <v>245</v>
      </c>
      <c r="C56" s="5" t="s">
        <v>248</v>
      </c>
      <c r="D56" s="20" t="s">
        <v>249</v>
      </c>
      <c r="E56" s="5" t="s">
        <v>75</v>
      </c>
      <c r="F56" s="31"/>
      <c r="G56" s="5" t="s">
        <v>67</v>
      </c>
      <c r="H56" s="31"/>
      <c r="I56" s="31"/>
      <c r="J56" s="31"/>
      <c r="K56" s="31"/>
      <c r="L56" s="31"/>
      <c r="M56" s="31"/>
      <c r="N56" s="31"/>
    </row>
    <row r="57" spans="1:14">
      <c r="A57" s="9" t="s">
        <v>250</v>
      </c>
      <c r="B57" s="22"/>
      <c r="C57" s="22"/>
      <c r="D57" s="45"/>
      <c r="E57" s="9"/>
      <c r="F57" s="9"/>
      <c r="G57" s="9"/>
      <c r="H57" s="45"/>
      <c r="I57" s="9"/>
      <c r="J57" s="45"/>
      <c r="K57" s="45"/>
      <c r="L57" s="45"/>
      <c r="M57" s="45"/>
      <c r="N57" s="9"/>
    </row>
    <row r="58" spans="1:14">
      <c r="A58" s="5" t="str">
        <f t="shared" ref="A58:A64" si="2">A57</f>
        <v>Pests, Diseases, and Weeds</v>
      </c>
      <c r="B58" s="5" t="s">
        <v>251</v>
      </c>
      <c r="C58" s="5" t="s">
        <v>252</v>
      </c>
      <c r="D58" s="20" t="s">
        <v>253</v>
      </c>
      <c r="E58" s="5" t="s">
        <v>75</v>
      </c>
      <c r="F58" s="20"/>
      <c r="G58" s="5" t="s">
        <v>67</v>
      </c>
      <c r="H58" s="31"/>
      <c r="I58" s="31"/>
      <c r="J58" s="31"/>
      <c r="K58" s="31"/>
      <c r="L58" s="31"/>
      <c r="M58" s="31"/>
      <c r="N58" s="31"/>
    </row>
    <row r="59" spans="1:14">
      <c r="A59" s="5" t="str">
        <f t="shared" si="2"/>
        <v>Pests, Diseases, and Weeds</v>
      </c>
      <c r="B59" s="5" t="s">
        <v>251</v>
      </c>
      <c r="C59" s="5" t="s">
        <v>254</v>
      </c>
      <c r="D59" s="20" t="s">
        <v>255</v>
      </c>
      <c r="E59" s="5" t="s">
        <v>75</v>
      </c>
      <c r="F59" s="20" t="s">
        <v>256</v>
      </c>
      <c r="G59" s="5" t="s">
        <v>220</v>
      </c>
      <c r="H59" s="31"/>
      <c r="I59" s="31"/>
      <c r="J59" s="31"/>
      <c r="K59" s="31"/>
      <c r="L59" s="31"/>
      <c r="M59" s="31"/>
      <c r="N59" s="31"/>
    </row>
    <row r="60" spans="1:14">
      <c r="A60" s="5" t="str">
        <f t="shared" si="2"/>
        <v>Pests, Diseases, and Weeds</v>
      </c>
      <c r="B60" s="5" t="s">
        <v>251</v>
      </c>
      <c r="C60" s="5" t="s">
        <v>257</v>
      </c>
      <c r="D60" s="20" t="s">
        <v>258</v>
      </c>
      <c r="E60" s="5" t="s">
        <v>75</v>
      </c>
      <c r="F60" s="20"/>
      <c r="G60" s="5" t="s">
        <v>67</v>
      </c>
      <c r="H60" s="31"/>
      <c r="I60" s="31"/>
      <c r="J60" s="31"/>
      <c r="K60" s="31"/>
      <c r="L60" s="31"/>
      <c r="M60" s="31"/>
      <c r="N60" s="31"/>
    </row>
    <row r="61" spans="1:14">
      <c r="A61" s="5" t="str">
        <f t="shared" si="2"/>
        <v>Pests, Diseases, and Weeds</v>
      </c>
      <c r="B61" s="5" t="s">
        <v>251</v>
      </c>
      <c r="C61" s="5" t="s">
        <v>259</v>
      </c>
      <c r="D61" s="20" t="s">
        <v>260</v>
      </c>
      <c r="E61" s="5" t="s">
        <v>75</v>
      </c>
      <c r="F61" s="20" t="s">
        <v>256</v>
      </c>
      <c r="G61" s="5" t="s">
        <v>220</v>
      </c>
      <c r="H61" s="31"/>
      <c r="I61" s="31"/>
      <c r="J61" s="31"/>
      <c r="K61" s="31"/>
      <c r="L61" s="31"/>
      <c r="M61" s="31"/>
      <c r="N61" s="31"/>
    </row>
    <row r="62" spans="1:14" ht="30">
      <c r="A62" s="5" t="str">
        <f t="shared" si="2"/>
        <v>Pests, Diseases, and Weeds</v>
      </c>
      <c r="B62" s="5" t="s">
        <v>261</v>
      </c>
      <c r="C62" s="5" t="s">
        <v>262</v>
      </c>
      <c r="D62" s="20" t="s">
        <v>263</v>
      </c>
      <c r="E62" s="5" t="s">
        <v>75</v>
      </c>
      <c r="F62" s="20"/>
      <c r="G62" s="5" t="s">
        <v>67</v>
      </c>
      <c r="H62" s="31"/>
      <c r="I62" s="31"/>
      <c r="J62" s="31"/>
      <c r="K62" s="31"/>
      <c r="L62" s="31"/>
      <c r="M62" s="31"/>
      <c r="N62" s="31"/>
    </row>
    <row r="63" spans="1:14">
      <c r="A63" s="5" t="str">
        <f t="shared" si="2"/>
        <v>Pests, Diseases, and Weeds</v>
      </c>
      <c r="B63" s="5" t="s">
        <v>261</v>
      </c>
      <c r="C63" s="5" t="s">
        <v>264</v>
      </c>
      <c r="D63" s="20" t="s">
        <v>265</v>
      </c>
      <c r="E63" s="5" t="s">
        <v>75</v>
      </c>
      <c r="F63" s="20"/>
      <c r="G63" s="5" t="s">
        <v>220</v>
      </c>
      <c r="H63" s="31"/>
      <c r="I63" s="31"/>
      <c r="J63" s="31"/>
      <c r="K63" s="31"/>
      <c r="L63" s="31"/>
      <c r="M63" s="31"/>
      <c r="N63" s="31"/>
    </row>
    <row r="64" spans="1:14" ht="30">
      <c r="A64" s="5" t="str">
        <f t="shared" si="2"/>
        <v>Pests, Diseases, and Weeds</v>
      </c>
      <c r="B64" s="5" t="s">
        <v>261</v>
      </c>
      <c r="C64" s="5" t="s">
        <v>266</v>
      </c>
      <c r="D64" s="20" t="s">
        <v>267</v>
      </c>
      <c r="E64" s="5" t="s">
        <v>75</v>
      </c>
      <c r="F64" s="20"/>
      <c r="G64" s="5" t="s">
        <v>67</v>
      </c>
      <c r="H64" s="31"/>
      <c r="I64" s="31"/>
      <c r="J64" s="31"/>
      <c r="K64" s="31"/>
      <c r="L64" s="31"/>
      <c r="M64" s="31"/>
      <c r="N64" s="31"/>
    </row>
    <row r="65" spans="1:14">
      <c r="A65" s="9" t="s">
        <v>268</v>
      </c>
      <c r="B65" s="22"/>
      <c r="C65" s="22"/>
      <c r="D65" s="45"/>
      <c r="E65" s="9"/>
      <c r="F65" s="9"/>
      <c r="G65" s="9"/>
      <c r="H65" s="45"/>
      <c r="I65" s="9"/>
      <c r="J65" s="45"/>
      <c r="K65" s="45"/>
      <c r="L65" s="45"/>
      <c r="M65" s="45"/>
      <c r="N65" s="9"/>
    </row>
    <row r="66" spans="1:14">
      <c r="A66" s="18" t="str">
        <f>A65</f>
        <v>Management and Production</v>
      </c>
      <c r="B66" s="18" t="s">
        <v>269</v>
      </c>
      <c r="C66" s="18"/>
      <c r="D66" s="53"/>
      <c r="E66" s="52"/>
      <c r="F66" s="52"/>
      <c r="G66" s="52"/>
      <c r="H66" s="53"/>
      <c r="I66" s="52"/>
      <c r="J66" s="53"/>
      <c r="K66" s="53"/>
      <c r="L66" s="53"/>
      <c r="M66" s="53"/>
      <c r="N66" s="52"/>
    </row>
    <row r="67" spans="1:14" ht="30">
      <c r="A67" s="57" t="str">
        <f t="shared" ref="A67:A91" si="3">A66</f>
        <v>Management and Production</v>
      </c>
      <c r="B67" s="5" t="s">
        <v>270</v>
      </c>
      <c r="C67" s="5" t="s">
        <v>271</v>
      </c>
      <c r="D67" s="20" t="s">
        <v>272</v>
      </c>
      <c r="E67" s="5" t="s">
        <v>75</v>
      </c>
      <c r="F67" s="20" t="s">
        <v>273</v>
      </c>
      <c r="G67" s="5" t="s">
        <v>67</v>
      </c>
      <c r="H67" s="31"/>
      <c r="I67" s="31"/>
      <c r="J67" s="31"/>
      <c r="K67" s="31"/>
      <c r="L67" s="31"/>
      <c r="M67" s="31"/>
      <c r="N67" s="31"/>
    </row>
    <row r="68" spans="1:14" ht="45">
      <c r="A68" s="57" t="str">
        <f t="shared" si="3"/>
        <v>Management and Production</v>
      </c>
      <c r="B68" s="5" t="s">
        <v>270</v>
      </c>
      <c r="C68" s="5" t="s">
        <v>275</v>
      </c>
      <c r="D68" s="20" t="s">
        <v>425</v>
      </c>
      <c r="E68" s="5" t="s">
        <v>75</v>
      </c>
      <c r="F68" s="20" t="s">
        <v>277</v>
      </c>
      <c r="G68" s="5" t="s">
        <v>67</v>
      </c>
      <c r="H68" s="31"/>
      <c r="I68" s="31"/>
      <c r="J68" s="31"/>
      <c r="K68" s="31"/>
      <c r="L68" s="31"/>
      <c r="M68" s="31"/>
      <c r="N68" s="31"/>
    </row>
    <row r="69" spans="1:14">
      <c r="A69" s="57" t="str">
        <f t="shared" si="3"/>
        <v>Management and Production</v>
      </c>
      <c r="B69" s="5"/>
      <c r="C69" s="5" t="s">
        <v>278</v>
      </c>
      <c r="D69" s="20" t="s">
        <v>279</v>
      </c>
      <c r="E69" s="5" t="s">
        <v>75</v>
      </c>
      <c r="F69" s="20" t="s">
        <v>280</v>
      </c>
      <c r="G69" s="5" t="s">
        <v>67</v>
      </c>
      <c r="H69" s="31"/>
      <c r="I69" s="31"/>
      <c r="J69" s="31"/>
      <c r="K69" s="31"/>
      <c r="L69" s="31"/>
      <c r="M69" s="31"/>
      <c r="N69" s="31"/>
    </row>
    <row r="70" spans="1:14" ht="30">
      <c r="A70" s="57" t="str">
        <f t="shared" si="3"/>
        <v>Management and Production</v>
      </c>
      <c r="B70" s="5" t="s">
        <v>281</v>
      </c>
      <c r="C70" s="5" t="s">
        <v>282</v>
      </c>
      <c r="D70" s="20" t="s">
        <v>283</v>
      </c>
      <c r="E70" s="5" t="s">
        <v>75</v>
      </c>
      <c r="F70" s="20" t="s">
        <v>284</v>
      </c>
      <c r="G70" s="5" t="s">
        <v>67</v>
      </c>
      <c r="H70" s="31"/>
      <c r="I70" s="31"/>
      <c r="J70" s="31"/>
      <c r="K70" s="31"/>
      <c r="L70" s="31"/>
      <c r="M70" s="31"/>
      <c r="N70" s="31"/>
    </row>
    <row r="71" spans="1:14" ht="45">
      <c r="A71" s="57" t="str">
        <f t="shared" si="3"/>
        <v>Management and Production</v>
      </c>
      <c r="B71" s="5"/>
      <c r="C71" s="5" t="s">
        <v>285</v>
      </c>
      <c r="D71" s="20" t="s">
        <v>286</v>
      </c>
      <c r="E71" s="5" t="s">
        <v>75</v>
      </c>
      <c r="F71" s="20" t="s">
        <v>284</v>
      </c>
      <c r="G71" s="5" t="s">
        <v>67</v>
      </c>
      <c r="H71" s="31"/>
      <c r="I71" s="31"/>
      <c r="J71" s="31"/>
      <c r="K71" s="31"/>
      <c r="L71" s="31"/>
      <c r="M71" s="31"/>
      <c r="N71" s="31"/>
    </row>
    <row r="72" spans="1:14">
      <c r="A72" s="57" t="str">
        <f t="shared" si="3"/>
        <v>Management and Production</v>
      </c>
      <c r="B72" s="5"/>
      <c r="C72" s="5" t="s">
        <v>287</v>
      </c>
      <c r="D72" s="20" t="s">
        <v>288</v>
      </c>
      <c r="E72" s="5" t="s">
        <v>75</v>
      </c>
      <c r="F72" s="20" t="s">
        <v>289</v>
      </c>
      <c r="G72" s="5" t="s">
        <v>67</v>
      </c>
      <c r="H72" s="31"/>
      <c r="I72" s="31"/>
      <c r="J72" s="31"/>
      <c r="K72" s="31"/>
      <c r="L72" s="31"/>
      <c r="M72" s="31"/>
      <c r="N72" s="31"/>
    </row>
    <row r="73" spans="1:14">
      <c r="A73" s="18" t="str">
        <f t="shared" si="3"/>
        <v>Management and Production</v>
      </c>
      <c r="B73" s="18" t="s">
        <v>290</v>
      </c>
      <c r="C73" s="18"/>
      <c r="D73" s="53"/>
      <c r="E73" s="52"/>
      <c r="F73" s="52"/>
      <c r="G73" s="52"/>
      <c r="H73" s="53"/>
      <c r="I73" s="52"/>
      <c r="J73" s="53"/>
      <c r="K73" s="53"/>
      <c r="L73" s="53"/>
      <c r="M73" s="53"/>
      <c r="N73" s="52"/>
    </row>
    <row r="74" spans="1:14" ht="45">
      <c r="A74" s="57" t="str">
        <f t="shared" si="3"/>
        <v>Management and Production</v>
      </c>
      <c r="B74" s="5" t="s">
        <v>291</v>
      </c>
      <c r="C74" s="5" t="s">
        <v>292</v>
      </c>
      <c r="D74" s="20" t="s">
        <v>293</v>
      </c>
      <c r="E74" s="5" t="s">
        <v>75</v>
      </c>
      <c r="F74" s="20" t="s">
        <v>294</v>
      </c>
      <c r="G74" s="5" t="s">
        <v>55</v>
      </c>
      <c r="H74" s="20"/>
      <c r="I74" s="20"/>
      <c r="J74" s="20"/>
      <c r="K74" s="20"/>
      <c r="L74" s="20"/>
      <c r="M74" s="20"/>
      <c r="N74" s="20"/>
    </row>
    <row r="75" spans="1:14" ht="45">
      <c r="A75" s="57" t="str">
        <f t="shared" si="3"/>
        <v>Management and Production</v>
      </c>
      <c r="B75" s="5"/>
      <c r="C75" s="5" t="s">
        <v>295</v>
      </c>
      <c r="D75" s="20" t="s">
        <v>296</v>
      </c>
      <c r="E75" s="5" t="s">
        <v>75</v>
      </c>
      <c r="F75" s="20"/>
      <c r="G75" s="5" t="s">
        <v>67</v>
      </c>
      <c r="H75" s="20"/>
      <c r="I75" s="20"/>
      <c r="J75" s="20"/>
      <c r="K75" s="20"/>
      <c r="L75" s="20"/>
      <c r="M75" s="20"/>
      <c r="N75" s="20"/>
    </row>
    <row r="76" spans="1:14" ht="45">
      <c r="A76" s="57" t="str">
        <f t="shared" si="3"/>
        <v>Management and Production</v>
      </c>
      <c r="B76" s="5"/>
      <c r="C76" s="5" t="s">
        <v>297</v>
      </c>
      <c r="D76" s="20" t="s">
        <v>298</v>
      </c>
      <c r="E76" s="5" t="s">
        <v>75</v>
      </c>
      <c r="F76" s="20" t="s">
        <v>299</v>
      </c>
      <c r="G76" s="5" t="s">
        <v>55</v>
      </c>
      <c r="H76" s="20"/>
      <c r="I76" s="20"/>
      <c r="J76" s="20"/>
      <c r="K76" s="20"/>
      <c r="L76" s="20"/>
      <c r="M76" s="20"/>
      <c r="N76" s="20"/>
    </row>
    <row r="77" spans="1:14">
      <c r="A77" s="57" t="str">
        <f t="shared" si="3"/>
        <v>Management and Production</v>
      </c>
      <c r="B77" s="5"/>
      <c r="C77" s="5" t="s">
        <v>300</v>
      </c>
      <c r="D77" s="20" t="s">
        <v>301</v>
      </c>
      <c r="E77" s="5" t="s">
        <v>75</v>
      </c>
      <c r="F77" s="20"/>
      <c r="G77" s="5" t="s">
        <v>67</v>
      </c>
      <c r="H77" s="20"/>
      <c r="I77" s="20"/>
      <c r="J77" s="20"/>
      <c r="K77" s="20"/>
      <c r="L77" s="20"/>
      <c r="M77" s="20"/>
      <c r="N77" s="20"/>
    </row>
    <row r="78" spans="1:14">
      <c r="A78" s="57" t="str">
        <f t="shared" si="3"/>
        <v>Management and Production</v>
      </c>
      <c r="B78" s="5"/>
      <c r="C78" s="5" t="s">
        <v>302</v>
      </c>
      <c r="D78" s="20" t="s">
        <v>303</v>
      </c>
      <c r="E78" s="5" t="s">
        <v>75</v>
      </c>
      <c r="F78" s="20" t="s">
        <v>294</v>
      </c>
      <c r="G78" s="5" t="s">
        <v>55</v>
      </c>
      <c r="H78" s="20"/>
      <c r="I78" s="20"/>
      <c r="J78" s="20"/>
      <c r="K78" s="20"/>
      <c r="L78" s="20"/>
      <c r="M78" s="20"/>
      <c r="N78" s="20"/>
    </row>
    <row r="79" spans="1:14" ht="45">
      <c r="A79" s="57" t="str">
        <f t="shared" si="3"/>
        <v>Management and Production</v>
      </c>
      <c r="B79" s="5" t="s">
        <v>304</v>
      </c>
      <c r="C79" s="5" t="s">
        <v>305</v>
      </c>
      <c r="D79" s="20" t="s">
        <v>306</v>
      </c>
      <c r="E79" s="5" t="s">
        <v>75</v>
      </c>
      <c r="F79" s="20" t="s">
        <v>307</v>
      </c>
      <c r="G79" s="5" t="s">
        <v>67</v>
      </c>
      <c r="H79" s="20"/>
      <c r="I79" s="20"/>
      <c r="J79" s="20"/>
      <c r="K79" s="20"/>
      <c r="L79" s="20"/>
      <c r="M79" s="20"/>
      <c r="N79" s="20"/>
    </row>
    <row r="80" spans="1:14">
      <c r="A80" s="57" t="str">
        <f t="shared" si="3"/>
        <v>Management and Production</v>
      </c>
      <c r="B80" s="5"/>
      <c r="C80" s="5" t="s">
        <v>308</v>
      </c>
      <c r="D80" s="20" t="s">
        <v>309</v>
      </c>
      <c r="E80" s="5" t="s">
        <v>75</v>
      </c>
      <c r="F80" s="20" t="s">
        <v>310</v>
      </c>
      <c r="G80" s="5" t="s">
        <v>67</v>
      </c>
      <c r="H80" s="20"/>
      <c r="I80" s="20"/>
      <c r="J80" s="20"/>
      <c r="K80" s="20"/>
      <c r="L80" s="20"/>
      <c r="M80" s="20"/>
      <c r="N80" s="20"/>
    </row>
    <row r="81" spans="1:14" ht="30">
      <c r="A81" s="57" t="str">
        <f t="shared" si="3"/>
        <v>Management and Production</v>
      </c>
      <c r="B81" s="5"/>
      <c r="C81" s="5" t="s">
        <v>311</v>
      </c>
      <c r="D81" s="20" t="s">
        <v>312</v>
      </c>
      <c r="E81" s="5" t="s">
        <v>75</v>
      </c>
      <c r="F81" s="20" t="s">
        <v>313</v>
      </c>
      <c r="G81" s="5" t="s">
        <v>67</v>
      </c>
      <c r="H81" s="20"/>
      <c r="I81" s="20"/>
      <c r="J81" s="20"/>
      <c r="K81" s="20"/>
      <c r="L81" s="20"/>
      <c r="M81" s="20"/>
      <c r="N81" s="20"/>
    </row>
    <row r="82" spans="1:14">
      <c r="A82" s="18" t="str">
        <f t="shared" si="3"/>
        <v>Management and Production</v>
      </c>
      <c r="B82" s="18" t="s">
        <v>314</v>
      </c>
      <c r="C82" s="18"/>
      <c r="D82" s="53"/>
      <c r="E82" s="53"/>
      <c r="F82" s="53"/>
      <c r="G82" s="53"/>
      <c r="H82" s="53"/>
      <c r="I82" s="53"/>
      <c r="J82" s="53"/>
      <c r="K82" s="53"/>
      <c r="L82" s="53"/>
      <c r="M82" s="53"/>
      <c r="N82" s="52"/>
    </row>
    <row r="83" spans="1:14" ht="45">
      <c r="A83" s="57" t="str">
        <f t="shared" si="3"/>
        <v>Management and Production</v>
      </c>
      <c r="B83" s="5" t="s">
        <v>304</v>
      </c>
      <c r="C83" s="5" t="s">
        <v>315</v>
      </c>
      <c r="D83" s="20" t="s">
        <v>316</v>
      </c>
      <c r="E83" s="5" t="s">
        <v>75</v>
      </c>
      <c r="F83" s="20"/>
      <c r="G83" s="5" t="s">
        <v>220</v>
      </c>
      <c r="H83" s="20"/>
      <c r="I83" s="20"/>
      <c r="J83" s="20"/>
      <c r="K83" s="20"/>
      <c r="L83" s="20"/>
      <c r="M83" s="20"/>
      <c r="N83" s="20"/>
    </row>
    <row r="84" spans="1:14">
      <c r="A84" s="57" t="str">
        <f t="shared" si="3"/>
        <v>Management and Production</v>
      </c>
      <c r="B84" s="5"/>
      <c r="C84" s="5" t="s">
        <v>317</v>
      </c>
      <c r="D84" s="20" t="s">
        <v>318</v>
      </c>
      <c r="E84" s="5" t="s">
        <v>75</v>
      </c>
      <c r="F84" s="20"/>
      <c r="G84" s="5" t="s">
        <v>220</v>
      </c>
      <c r="H84" s="20"/>
      <c r="I84" s="20"/>
      <c r="J84" s="20"/>
      <c r="K84" s="20"/>
      <c r="L84" s="20"/>
      <c r="M84" s="20"/>
      <c r="N84" s="20"/>
    </row>
    <row r="85" spans="1:14" ht="30">
      <c r="A85" s="57" t="str">
        <f t="shared" si="3"/>
        <v>Management and Production</v>
      </c>
      <c r="B85" s="5"/>
      <c r="C85" s="5" t="s">
        <v>319</v>
      </c>
      <c r="D85" s="20" t="s">
        <v>320</v>
      </c>
      <c r="E85" s="5" t="s">
        <v>321</v>
      </c>
      <c r="F85" s="20"/>
      <c r="G85" s="5" t="s">
        <v>220</v>
      </c>
      <c r="H85" s="20"/>
      <c r="I85" s="20"/>
      <c r="J85" s="20"/>
      <c r="K85" s="20"/>
      <c r="L85" s="20"/>
      <c r="M85" s="20"/>
      <c r="N85" s="20"/>
    </row>
    <row r="86" spans="1:14" ht="30">
      <c r="A86" s="57" t="str">
        <f t="shared" si="3"/>
        <v>Management and Production</v>
      </c>
      <c r="B86" s="5"/>
      <c r="C86" s="5" t="s">
        <v>322</v>
      </c>
      <c r="D86" s="20" t="s">
        <v>323</v>
      </c>
      <c r="E86" s="5" t="s">
        <v>324</v>
      </c>
      <c r="F86" s="20"/>
      <c r="G86" s="5" t="s">
        <v>220</v>
      </c>
      <c r="H86" s="20"/>
      <c r="I86" s="20"/>
      <c r="J86" s="20"/>
      <c r="K86" s="20"/>
      <c r="L86" s="20"/>
      <c r="M86" s="20"/>
      <c r="N86" s="20"/>
    </row>
    <row r="87" spans="1:14" ht="30">
      <c r="A87" s="57" t="str">
        <f t="shared" si="3"/>
        <v>Management and Production</v>
      </c>
      <c r="B87" s="5" t="s">
        <v>325</v>
      </c>
      <c r="C87" s="5" t="s">
        <v>326</v>
      </c>
      <c r="D87" s="20" t="s">
        <v>327</v>
      </c>
      <c r="E87" s="5" t="s">
        <v>75</v>
      </c>
      <c r="F87" s="20" t="s">
        <v>328</v>
      </c>
      <c r="G87" s="5" t="s">
        <v>67</v>
      </c>
      <c r="H87" s="20"/>
      <c r="I87" s="20"/>
      <c r="J87" s="20"/>
      <c r="K87" s="20"/>
      <c r="L87" s="20"/>
      <c r="M87" s="20"/>
      <c r="N87" s="20"/>
    </row>
    <row r="88" spans="1:14">
      <c r="A88" s="57" t="str">
        <f t="shared" si="3"/>
        <v>Management and Production</v>
      </c>
      <c r="B88" s="5"/>
      <c r="C88" s="5" t="s">
        <v>329</v>
      </c>
      <c r="D88" s="20" t="s">
        <v>330</v>
      </c>
      <c r="E88" s="5" t="s">
        <v>331</v>
      </c>
      <c r="F88" s="20" t="s">
        <v>284</v>
      </c>
      <c r="G88" s="5" t="s">
        <v>55</v>
      </c>
      <c r="H88" s="20"/>
      <c r="I88" s="20"/>
      <c r="J88" s="20"/>
      <c r="K88" s="20"/>
      <c r="L88" s="20"/>
      <c r="M88" s="20"/>
      <c r="N88" s="20"/>
    </row>
    <row r="89" spans="1:14">
      <c r="A89" s="57" t="str">
        <f t="shared" si="3"/>
        <v>Management and Production</v>
      </c>
      <c r="B89" s="5"/>
      <c r="C89" s="5" t="s">
        <v>332</v>
      </c>
      <c r="D89" s="20" t="s">
        <v>333</v>
      </c>
      <c r="E89" s="5" t="s">
        <v>331</v>
      </c>
      <c r="F89" s="20" t="s">
        <v>284</v>
      </c>
      <c r="G89" s="5" t="s">
        <v>55</v>
      </c>
      <c r="H89" s="20"/>
      <c r="I89" s="20"/>
      <c r="J89" s="20"/>
      <c r="K89" s="20"/>
      <c r="L89" s="20"/>
      <c r="M89" s="20"/>
      <c r="N89" s="20"/>
    </row>
    <row r="90" spans="1:14">
      <c r="A90" s="57" t="str">
        <f t="shared" si="3"/>
        <v>Management and Production</v>
      </c>
      <c r="B90" s="5"/>
      <c r="C90" s="5" t="s">
        <v>334</v>
      </c>
      <c r="D90" s="20" t="s">
        <v>335</v>
      </c>
      <c r="E90" s="5"/>
      <c r="F90" s="20" t="s">
        <v>336</v>
      </c>
      <c r="G90" s="5" t="s">
        <v>67</v>
      </c>
      <c r="H90" s="20"/>
      <c r="I90" s="20"/>
      <c r="J90" s="20"/>
      <c r="K90" s="20"/>
      <c r="L90" s="20"/>
      <c r="M90" s="20"/>
      <c r="N90" s="20"/>
    </row>
    <row r="91" spans="1:14" ht="30">
      <c r="A91" s="57" t="str">
        <f t="shared" si="3"/>
        <v>Management and Production</v>
      </c>
      <c r="B91" s="5"/>
      <c r="C91" s="5" t="s">
        <v>337</v>
      </c>
      <c r="D91" s="20" t="s">
        <v>338</v>
      </c>
      <c r="E91" s="5"/>
      <c r="F91" s="20"/>
      <c r="G91" s="5" t="s">
        <v>67</v>
      </c>
      <c r="H91" s="20"/>
      <c r="I91" s="20"/>
      <c r="J91" s="20"/>
      <c r="K91" s="20"/>
      <c r="L91" s="20"/>
      <c r="M91" s="20"/>
      <c r="N91" s="20"/>
    </row>
  </sheetData>
  <autoFilter ref="A2:N91" xr:uid="{9751F6FA-7D72-4B74-8779-72D07086FCEE}"/>
  <mergeCells count="1">
    <mergeCell ref="A1:B1"/>
  </mergeCells>
  <hyperlinks>
    <hyperlink ref="A1" location="Index!A1" display="Index" xr:uid="{60BF9363-EA36-487D-8051-A4BD2BA61427}"/>
    <hyperlink ref="A1:B1" location="Contents!A1" display="Return to Table of Contents" xr:uid="{F3BBF6A4-2316-4F08-B59D-1E784A0418A8}"/>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BF3FE8E-8F37-43A0-9F4A-E9A7B861396A}">
          <x14:formula1>
            <xm:f>Lookups!$A$4:$A$8</xm:f>
          </x14:formula1>
          <xm:sqref>G4:G10 G58:G64 G12:G13 G33:G42 G44:G56 G74:G81 G83:G91 G67:G72 G16:G31</xm:sqref>
        </x14:dataValidation>
        <x14:dataValidation type="list" allowBlank="1" showInputMessage="1" showErrorMessage="1" xr:uid="{5CC9A463-40BE-4AE0-A23C-782A520E2C24}">
          <x14:formula1>
            <xm:f>Lookups!$C$4:$C$10</xm:f>
          </x14:formula1>
          <xm:sqref>I4:I10 I12:I13 I83:I91 I33:I42 I58:I64 I44:I56 I74:I81 I67:I72 I16:I31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C6D10-B00E-4397-91A5-E04AA8302D5A}">
  <sheetPr codeName="Sheet9">
    <tabColor rgb="FF92D050"/>
  </sheetPr>
  <dimension ref="A1:N86"/>
  <sheetViews>
    <sheetView tabSelected="1" zoomScale="75" zoomScaleNormal="75" workbookViewId="0">
      <pane xSplit="3" ySplit="2" topLeftCell="D3" activePane="bottomRight" state="frozen"/>
      <selection activeCell="A32" sqref="A32"/>
      <selection pane="topRight" activeCell="A32" sqref="A32"/>
      <selection pane="bottomLeft" activeCell="A32" sqref="A32"/>
      <selection pane="bottomRight" activeCell="A32" sqref="A32"/>
    </sheetView>
  </sheetViews>
  <sheetFormatPr defaultRowHeight="15"/>
  <cols>
    <col min="1" max="1" width="20.7109375" style="2" customWidth="1"/>
    <col min="2" max="2" width="23.7109375" style="2" customWidth="1"/>
    <col min="3" max="3" width="30.7109375" style="2" customWidth="1"/>
    <col min="4" max="4" width="50.7109375" style="58" customWidth="1"/>
    <col min="5" max="5" width="8.7109375" style="2" customWidth="1"/>
    <col min="6" max="6" width="46" style="2" hidden="1" customWidth="1"/>
    <col min="7" max="7" width="13.5703125" style="2" customWidth="1"/>
    <col min="8" max="8" width="50.7109375" style="58" customWidth="1"/>
    <col min="9" max="9" width="13.28515625" style="2" customWidth="1"/>
    <col min="10" max="10" width="29.42578125" style="58" customWidth="1"/>
    <col min="11" max="13" width="50.7109375" style="58" customWidth="1"/>
    <col min="14" max="14" width="60.7109375" style="2" customWidth="1"/>
    <col min="15" max="16384" width="9.140625" style="2"/>
  </cols>
  <sheetData>
    <row r="1" spans="1:14" ht="21">
      <c r="A1" s="86" t="s">
        <v>1374</v>
      </c>
      <c r="B1" s="87"/>
    </row>
    <row r="2" spans="1:14" ht="30" customHeight="1">
      <c r="A2" s="24" t="s">
        <v>37</v>
      </c>
      <c r="B2" s="24" t="s">
        <v>38</v>
      </c>
      <c r="C2" s="43" t="s">
        <v>39</v>
      </c>
      <c r="D2" s="43" t="s">
        <v>40</v>
      </c>
      <c r="E2" s="81" t="s">
        <v>41</v>
      </c>
      <c r="F2" s="44" t="s">
        <v>42</v>
      </c>
      <c r="G2" s="43" t="s">
        <v>43</v>
      </c>
      <c r="H2" s="43" t="s">
        <v>44</v>
      </c>
      <c r="I2" s="24" t="s">
        <v>45</v>
      </c>
      <c r="J2" s="43" t="s">
        <v>46</v>
      </c>
      <c r="K2" s="43" t="s">
        <v>47</v>
      </c>
      <c r="L2" s="43" t="s">
        <v>48</v>
      </c>
      <c r="M2" s="43" t="s">
        <v>49</v>
      </c>
      <c r="N2" s="43" t="s">
        <v>50</v>
      </c>
    </row>
    <row r="3" spans="1:14">
      <c r="A3" s="9" t="s">
        <v>51</v>
      </c>
      <c r="B3" s="22"/>
      <c r="C3" s="22"/>
      <c r="D3" s="45"/>
      <c r="E3" s="9"/>
      <c r="F3" s="9"/>
      <c r="G3" s="9"/>
      <c r="H3" s="45"/>
      <c r="I3" s="9"/>
      <c r="J3" s="45"/>
      <c r="K3" s="45"/>
      <c r="L3" s="45"/>
      <c r="M3" s="45"/>
      <c r="N3" s="9"/>
    </row>
    <row r="4" spans="1:14" ht="90">
      <c r="A4" s="5" t="str">
        <f t="shared" ref="A4:A9" si="0">A3</f>
        <v>Soil Characteristics</v>
      </c>
      <c r="B4" s="5"/>
      <c r="C4" s="5" t="s">
        <v>52</v>
      </c>
      <c r="D4" s="20" t="s">
        <v>339</v>
      </c>
      <c r="E4" s="5" t="s">
        <v>54</v>
      </c>
      <c r="F4" s="20"/>
      <c r="G4" s="5" t="s">
        <v>55</v>
      </c>
      <c r="H4" s="20" t="s">
        <v>56</v>
      </c>
      <c r="I4" s="20" t="s">
        <v>57</v>
      </c>
      <c r="J4" s="20" t="s">
        <v>58</v>
      </c>
      <c r="K4" s="48" t="s">
        <v>613</v>
      </c>
      <c r="L4" s="20" t="s">
        <v>60</v>
      </c>
      <c r="M4" s="20" t="s">
        <v>61</v>
      </c>
      <c r="N4" s="46" t="s">
        <v>62</v>
      </c>
    </row>
    <row r="5" spans="1:14" ht="120">
      <c r="A5" s="5" t="str">
        <f t="shared" si="0"/>
        <v>Soil Characteristics</v>
      </c>
      <c r="B5" s="5"/>
      <c r="C5" s="5" t="s">
        <v>63</v>
      </c>
      <c r="D5" s="20" t="s">
        <v>345</v>
      </c>
      <c r="E5" s="5"/>
      <c r="F5" s="20" t="s">
        <v>66</v>
      </c>
      <c r="G5" s="5" t="s">
        <v>67</v>
      </c>
      <c r="H5" s="20" t="s">
        <v>68</v>
      </c>
      <c r="I5" s="20" t="s">
        <v>69</v>
      </c>
      <c r="J5" s="20"/>
      <c r="K5" s="48" t="s">
        <v>614</v>
      </c>
      <c r="L5" s="20" t="s">
        <v>71</v>
      </c>
      <c r="M5" s="20" t="s">
        <v>72</v>
      </c>
      <c r="N5" s="20"/>
    </row>
    <row r="6" spans="1:14" ht="105">
      <c r="A6" s="5" t="str">
        <f t="shared" si="0"/>
        <v>Soil Characteristics</v>
      </c>
      <c r="B6" s="5"/>
      <c r="C6" s="5" t="s">
        <v>73</v>
      </c>
      <c r="D6" s="20" t="s">
        <v>615</v>
      </c>
      <c r="E6" s="5" t="s">
        <v>75</v>
      </c>
      <c r="F6" s="20"/>
      <c r="G6" s="5" t="s">
        <v>55</v>
      </c>
      <c r="H6" s="20" t="s">
        <v>76</v>
      </c>
      <c r="I6" s="20" t="s">
        <v>57</v>
      </c>
      <c r="J6" s="20" t="s">
        <v>1378</v>
      </c>
      <c r="K6" s="48" t="s">
        <v>616</v>
      </c>
      <c r="L6" s="20" t="s">
        <v>79</v>
      </c>
      <c r="M6" s="20" t="s">
        <v>80</v>
      </c>
      <c r="N6" s="20"/>
    </row>
    <row r="7" spans="1:14" ht="195">
      <c r="A7" s="5" t="str">
        <f t="shared" si="0"/>
        <v>Soil Characteristics</v>
      </c>
      <c r="B7" s="5"/>
      <c r="C7" s="5" t="s">
        <v>81</v>
      </c>
      <c r="D7" s="20" t="s">
        <v>355</v>
      </c>
      <c r="E7" s="5" t="s">
        <v>75</v>
      </c>
      <c r="F7" s="20"/>
      <c r="G7" s="5" t="s">
        <v>55</v>
      </c>
      <c r="H7" s="20" t="s">
        <v>83</v>
      </c>
      <c r="I7" s="20" t="s">
        <v>57</v>
      </c>
      <c r="J7" s="29" t="s">
        <v>617</v>
      </c>
      <c r="K7" s="48" t="s">
        <v>618</v>
      </c>
      <c r="L7" s="20" t="s">
        <v>86</v>
      </c>
      <c r="M7" s="20" t="s">
        <v>87</v>
      </c>
      <c r="N7" s="20"/>
    </row>
    <row r="8" spans="1:14" ht="75">
      <c r="A8" s="5" t="str">
        <f t="shared" si="0"/>
        <v>Soil Characteristics</v>
      </c>
      <c r="B8" s="5"/>
      <c r="C8" s="5" t="s">
        <v>88</v>
      </c>
      <c r="D8" s="20" t="s">
        <v>89</v>
      </c>
      <c r="E8" s="5" t="s">
        <v>90</v>
      </c>
      <c r="F8" s="20" t="s">
        <v>91</v>
      </c>
      <c r="G8" s="5" t="s">
        <v>55</v>
      </c>
      <c r="H8" s="20" t="s">
        <v>92</v>
      </c>
      <c r="I8" s="20" t="s">
        <v>69</v>
      </c>
      <c r="J8" s="20" t="s">
        <v>93</v>
      </c>
      <c r="K8" s="48" t="s">
        <v>619</v>
      </c>
      <c r="L8" s="20" t="s">
        <v>95</v>
      </c>
      <c r="M8" s="20" t="s">
        <v>96</v>
      </c>
      <c r="N8" s="20"/>
    </row>
    <row r="9" spans="1:14" ht="75">
      <c r="A9" s="5" t="str">
        <f t="shared" si="0"/>
        <v>Soil Characteristics</v>
      </c>
      <c r="B9" s="5"/>
      <c r="C9" s="5" t="s">
        <v>97</v>
      </c>
      <c r="D9" s="20" t="s">
        <v>98</v>
      </c>
      <c r="E9" s="5" t="s">
        <v>75</v>
      </c>
      <c r="F9" s="20" t="s">
        <v>99</v>
      </c>
      <c r="G9" s="5" t="s">
        <v>67</v>
      </c>
      <c r="H9" s="20" t="s">
        <v>100</v>
      </c>
      <c r="I9" s="20" t="s">
        <v>101</v>
      </c>
      <c r="J9" s="20"/>
      <c r="K9" s="48" t="s">
        <v>620</v>
      </c>
      <c r="L9" s="20" t="s">
        <v>103</v>
      </c>
      <c r="M9" s="20" t="s">
        <v>104</v>
      </c>
      <c r="N9" s="20"/>
    </row>
    <row r="10" spans="1:14">
      <c r="A10" s="9" t="s">
        <v>105</v>
      </c>
      <c r="B10" s="22"/>
      <c r="C10" s="22"/>
      <c r="D10" s="49"/>
      <c r="E10" s="22"/>
      <c r="F10" s="22"/>
      <c r="G10" s="22"/>
      <c r="H10" s="49"/>
      <c r="I10" s="22"/>
      <c r="J10" s="49"/>
      <c r="K10" s="82"/>
      <c r="L10" s="49"/>
      <c r="M10" s="49"/>
      <c r="N10" s="22"/>
    </row>
    <row r="11" spans="1:14" ht="120">
      <c r="A11" s="5" t="str">
        <f>A10</f>
        <v>Terrain</v>
      </c>
      <c r="B11" s="5"/>
      <c r="C11" s="5" t="s">
        <v>107</v>
      </c>
      <c r="D11" s="20" t="s">
        <v>365</v>
      </c>
      <c r="E11" s="5" t="s">
        <v>109</v>
      </c>
      <c r="F11" s="20"/>
      <c r="G11" s="5" t="s">
        <v>55</v>
      </c>
      <c r="H11" s="20" t="s">
        <v>110</v>
      </c>
      <c r="I11" s="20" t="s">
        <v>111</v>
      </c>
      <c r="J11" s="20" t="s">
        <v>112</v>
      </c>
      <c r="K11" s="48" t="s">
        <v>621</v>
      </c>
      <c r="L11" s="20" t="s">
        <v>114</v>
      </c>
      <c r="M11" s="20" t="s">
        <v>115</v>
      </c>
      <c r="N11" s="20"/>
    </row>
    <row r="12" spans="1:14" ht="60">
      <c r="A12" s="5" t="str">
        <f>A11</f>
        <v>Terrain</v>
      </c>
      <c r="B12" s="5"/>
      <c r="C12" s="5" t="s">
        <v>116</v>
      </c>
      <c r="D12" s="20" t="s">
        <v>117</v>
      </c>
      <c r="E12" s="5" t="s">
        <v>75</v>
      </c>
      <c r="F12" s="20" t="s">
        <v>118</v>
      </c>
      <c r="G12" s="5" t="s">
        <v>67</v>
      </c>
      <c r="H12" s="20" t="s">
        <v>119</v>
      </c>
      <c r="I12" s="20" t="s">
        <v>101</v>
      </c>
      <c r="J12" s="20"/>
      <c r="K12" s="48" t="s">
        <v>622</v>
      </c>
      <c r="L12" s="20" t="s">
        <v>121</v>
      </c>
      <c r="M12" s="20" t="s">
        <v>122</v>
      </c>
      <c r="N12" s="20"/>
    </row>
    <row r="13" spans="1:14">
      <c r="A13" s="9" t="s">
        <v>123</v>
      </c>
      <c r="B13" s="22"/>
      <c r="C13" s="22"/>
      <c r="D13" s="45"/>
      <c r="E13" s="9"/>
      <c r="F13" s="9"/>
      <c r="G13" s="9"/>
      <c r="H13" s="45"/>
      <c r="I13" s="9"/>
      <c r="J13" s="45"/>
      <c r="K13" s="83"/>
      <c r="L13" s="45"/>
      <c r="M13" s="45"/>
      <c r="N13" s="9"/>
    </row>
    <row r="14" spans="1:14">
      <c r="A14" s="52" t="str">
        <f>A13</f>
        <v>Climate and weather</v>
      </c>
      <c r="B14" s="18" t="s">
        <v>124</v>
      </c>
      <c r="C14" s="18"/>
      <c r="D14" s="53"/>
      <c r="E14" s="53"/>
      <c r="F14" s="53"/>
      <c r="G14" s="53"/>
      <c r="H14" s="53"/>
      <c r="I14" s="53"/>
      <c r="J14" s="53"/>
      <c r="K14" s="84"/>
      <c r="L14" s="53"/>
      <c r="M14" s="53"/>
      <c r="N14" s="52"/>
    </row>
    <row r="15" spans="1:14" ht="60">
      <c r="A15" s="5" t="str">
        <f>A14</f>
        <v>Climate and weather</v>
      </c>
      <c r="B15" s="5" t="s">
        <v>125</v>
      </c>
      <c r="C15" s="5" t="s">
        <v>126</v>
      </c>
      <c r="D15" s="20" t="s">
        <v>127</v>
      </c>
      <c r="E15" s="5" t="s">
        <v>128</v>
      </c>
      <c r="F15" s="20" t="s">
        <v>129</v>
      </c>
      <c r="G15" s="5" t="s">
        <v>55</v>
      </c>
      <c r="H15" s="20"/>
      <c r="I15" s="20"/>
      <c r="J15" s="20"/>
      <c r="K15" s="48" t="s">
        <v>623</v>
      </c>
      <c r="L15" s="40" t="s">
        <v>624</v>
      </c>
      <c r="M15" s="20"/>
      <c r="N15" s="20"/>
    </row>
    <row r="16" spans="1:14" ht="60">
      <c r="A16" s="5"/>
      <c r="B16" s="5"/>
      <c r="C16" s="5" t="s">
        <v>131</v>
      </c>
      <c r="D16" s="20" t="s">
        <v>132</v>
      </c>
      <c r="E16" s="5" t="s">
        <v>65</v>
      </c>
      <c r="F16" s="20" t="s">
        <v>133</v>
      </c>
      <c r="G16" s="5" t="s">
        <v>55</v>
      </c>
      <c r="H16" s="20"/>
      <c r="I16" s="20"/>
      <c r="J16" s="20"/>
      <c r="K16" s="48" t="s">
        <v>625</v>
      </c>
      <c r="L16" s="40" t="s">
        <v>626</v>
      </c>
      <c r="M16" s="20"/>
      <c r="N16" s="20"/>
    </row>
    <row r="17" spans="1:14" ht="47.25">
      <c r="A17" s="5" t="str">
        <f>A15</f>
        <v>Climate and weather</v>
      </c>
      <c r="B17" s="5"/>
      <c r="C17" s="5" t="s">
        <v>135</v>
      </c>
      <c r="D17" s="20" t="s">
        <v>136</v>
      </c>
      <c r="E17" s="5" t="s">
        <v>65</v>
      </c>
      <c r="F17" s="20" t="s">
        <v>137</v>
      </c>
      <c r="G17" s="5" t="s">
        <v>55</v>
      </c>
      <c r="H17" s="20"/>
      <c r="I17" s="20"/>
      <c r="J17" s="20"/>
      <c r="K17" s="48" t="s">
        <v>627</v>
      </c>
      <c r="L17" s="40" t="s">
        <v>628</v>
      </c>
      <c r="M17" s="20"/>
      <c r="N17" s="20"/>
    </row>
    <row r="18" spans="1:14" ht="45">
      <c r="A18" s="5"/>
      <c r="B18" s="5"/>
      <c r="C18" s="5" t="s">
        <v>139</v>
      </c>
      <c r="D18" s="20" t="s">
        <v>140</v>
      </c>
      <c r="E18" s="5" t="s">
        <v>75</v>
      </c>
      <c r="F18" s="20"/>
      <c r="G18" s="5" t="s">
        <v>55</v>
      </c>
      <c r="H18" s="20"/>
      <c r="I18" s="20"/>
      <c r="J18" s="20"/>
      <c r="K18" s="48" t="s">
        <v>629</v>
      </c>
      <c r="L18" s="40" t="s">
        <v>630</v>
      </c>
      <c r="M18" s="20"/>
      <c r="N18" s="20"/>
    </row>
    <row r="19" spans="1:14" ht="60">
      <c r="A19" s="5"/>
      <c r="B19" s="5"/>
      <c r="C19" s="5" t="s">
        <v>142</v>
      </c>
      <c r="D19" s="20" t="s">
        <v>143</v>
      </c>
      <c r="E19" s="5" t="s">
        <v>75</v>
      </c>
      <c r="F19" s="20"/>
      <c r="G19" s="5" t="s">
        <v>55</v>
      </c>
      <c r="H19" s="20"/>
      <c r="I19" s="20"/>
      <c r="J19" s="20"/>
      <c r="K19" s="48" t="s">
        <v>631</v>
      </c>
      <c r="L19" s="40" t="s">
        <v>632</v>
      </c>
      <c r="M19" s="20"/>
      <c r="N19" s="20"/>
    </row>
    <row r="20" spans="1:14" ht="45">
      <c r="A20" s="5" t="str">
        <f>A17</f>
        <v>Climate and weather</v>
      </c>
      <c r="B20" s="5" t="s">
        <v>145</v>
      </c>
      <c r="C20" s="5" t="s">
        <v>146</v>
      </c>
      <c r="D20" s="20" t="s">
        <v>147</v>
      </c>
      <c r="E20" s="5" t="s">
        <v>148</v>
      </c>
      <c r="F20" s="20"/>
      <c r="G20" s="5" t="s">
        <v>55</v>
      </c>
      <c r="H20" s="20"/>
      <c r="I20" s="20"/>
      <c r="J20" s="20" t="s">
        <v>633</v>
      </c>
      <c r="K20" s="48" t="s">
        <v>634</v>
      </c>
      <c r="L20" s="40" t="s">
        <v>635</v>
      </c>
      <c r="M20" s="20"/>
      <c r="N20" s="20"/>
    </row>
    <row r="21" spans="1:14" ht="45">
      <c r="A21" s="5" t="str">
        <f t="shared" ref="A21:A36" si="1">A20</f>
        <v>Climate and weather</v>
      </c>
      <c r="B21" s="5"/>
      <c r="C21" s="5" t="s">
        <v>151</v>
      </c>
      <c r="D21" s="20" t="s">
        <v>152</v>
      </c>
      <c r="E21" s="5" t="s">
        <v>153</v>
      </c>
      <c r="F21" s="20" t="s">
        <v>154</v>
      </c>
      <c r="G21" s="5" t="s">
        <v>55</v>
      </c>
      <c r="H21" s="20"/>
      <c r="I21" s="20"/>
      <c r="J21" s="20"/>
      <c r="K21" s="48" t="s">
        <v>636</v>
      </c>
      <c r="L21" s="40" t="s">
        <v>637</v>
      </c>
      <c r="M21" s="20"/>
      <c r="N21" s="20"/>
    </row>
    <row r="22" spans="1:14" ht="45">
      <c r="A22" s="5" t="str">
        <f t="shared" si="1"/>
        <v>Climate and weather</v>
      </c>
      <c r="B22" s="5"/>
      <c r="C22" s="5" t="s">
        <v>156</v>
      </c>
      <c r="D22" s="20" t="s">
        <v>157</v>
      </c>
      <c r="E22" s="5" t="s">
        <v>153</v>
      </c>
      <c r="F22" s="20"/>
      <c r="G22" s="5" t="s">
        <v>67</v>
      </c>
      <c r="H22" s="20"/>
      <c r="I22" s="20"/>
      <c r="J22" s="20"/>
      <c r="K22" s="48" t="s">
        <v>638</v>
      </c>
      <c r="L22" s="40" t="s">
        <v>639</v>
      </c>
      <c r="M22" s="20"/>
      <c r="N22" s="20"/>
    </row>
    <row r="23" spans="1:14" ht="47.25">
      <c r="A23" s="5" t="str">
        <f t="shared" si="1"/>
        <v>Climate and weather</v>
      </c>
      <c r="B23" s="5"/>
      <c r="C23" s="5" t="s">
        <v>158</v>
      </c>
      <c r="D23" s="20" t="s">
        <v>159</v>
      </c>
      <c r="E23" s="5" t="s">
        <v>153</v>
      </c>
      <c r="F23" s="20"/>
      <c r="G23" s="5" t="s">
        <v>67</v>
      </c>
      <c r="H23" s="20"/>
      <c r="I23" s="20"/>
      <c r="J23" s="20"/>
      <c r="K23" s="48" t="s">
        <v>640</v>
      </c>
      <c r="L23" s="40" t="s">
        <v>641</v>
      </c>
      <c r="M23" s="20"/>
      <c r="N23" s="20"/>
    </row>
    <row r="24" spans="1:14" ht="45">
      <c r="A24" s="5" t="str">
        <f t="shared" si="1"/>
        <v>Climate and weather</v>
      </c>
      <c r="B24" s="5"/>
      <c r="C24" s="5" t="s">
        <v>160</v>
      </c>
      <c r="D24" s="20" t="s">
        <v>161</v>
      </c>
      <c r="E24" s="5" t="s">
        <v>162</v>
      </c>
      <c r="F24" s="20"/>
      <c r="G24" s="5" t="s">
        <v>55</v>
      </c>
      <c r="H24" s="20"/>
      <c r="I24" s="20"/>
      <c r="J24" s="20"/>
      <c r="K24" s="48" t="s">
        <v>642</v>
      </c>
      <c r="L24" s="40" t="s">
        <v>643</v>
      </c>
      <c r="M24" s="20"/>
      <c r="N24" s="20"/>
    </row>
    <row r="25" spans="1:14" ht="45">
      <c r="A25" s="5" t="str">
        <f t="shared" si="1"/>
        <v>Climate and weather</v>
      </c>
      <c r="B25" s="5"/>
      <c r="C25" s="5" t="s">
        <v>164</v>
      </c>
      <c r="D25" s="20" t="s">
        <v>165</v>
      </c>
      <c r="E25" s="5" t="s">
        <v>75</v>
      </c>
      <c r="F25" s="20" t="s">
        <v>166</v>
      </c>
      <c r="G25" s="5" t="s">
        <v>55</v>
      </c>
      <c r="H25" s="20"/>
      <c r="I25" s="20"/>
      <c r="J25" s="20"/>
      <c r="K25" s="48" t="s">
        <v>155</v>
      </c>
      <c r="L25" s="40" t="s">
        <v>405</v>
      </c>
      <c r="M25" s="20"/>
      <c r="N25" s="20"/>
    </row>
    <row r="26" spans="1:14" ht="45" collapsed="1">
      <c r="A26" s="5" t="str">
        <f t="shared" si="1"/>
        <v>Climate and weather</v>
      </c>
      <c r="B26" s="5" t="s">
        <v>168</v>
      </c>
      <c r="C26" s="5" t="s">
        <v>169</v>
      </c>
      <c r="D26" s="20" t="s">
        <v>170</v>
      </c>
      <c r="E26" s="5" t="s">
        <v>75</v>
      </c>
      <c r="F26" s="20" t="s">
        <v>171</v>
      </c>
      <c r="G26" s="5" t="s">
        <v>55</v>
      </c>
      <c r="H26" s="20"/>
      <c r="I26" s="20"/>
      <c r="J26" s="20"/>
      <c r="K26" s="48" t="s">
        <v>644</v>
      </c>
      <c r="L26" s="40" t="s">
        <v>645</v>
      </c>
      <c r="M26" s="20"/>
      <c r="N26" s="20"/>
    </row>
    <row r="27" spans="1:14">
      <c r="A27" s="52" t="str">
        <f t="shared" si="1"/>
        <v>Climate and weather</v>
      </c>
      <c r="B27" s="18" t="s">
        <v>173</v>
      </c>
      <c r="C27" s="18"/>
      <c r="D27" s="53"/>
      <c r="E27" s="53"/>
      <c r="F27" s="53"/>
      <c r="G27" s="53"/>
      <c r="H27" s="53"/>
      <c r="I27" s="53"/>
      <c r="J27" s="53"/>
      <c r="K27" s="84"/>
      <c r="L27" s="53"/>
      <c r="M27" s="53"/>
      <c r="N27" s="52"/>
    </row>
    <row r="28" spans="1:14" ht="47.25">
      <c r="A28" s="5" t="str">
        <f t="shared" si="1"/>
        <v>Climate and weather</v>
      </c>
      <c r="B28" s="5" t="s">
        <v>174</v>
      </c>
      <c r="C28" s="5" t="s">
        <v>175</v>
      </c>
      <c r="D28" s="20" t="s">
        <v>176</v>
      </c>
      <c r="E28" s="5" t="s">
        <v>128</v>
      </c>
      <c r="F28" s="20" t="s">
        <v>177</v>
      </c>
      <c r="G28" s="5" t="s">
        <v>55</v>
      </c>
      <c r="H28" s="20"/>
      <c r="I28" s="20"/>
      <c r="J28" s="20"/>
      <c r="K28" s="48" t="s">
        <v>646</v>
      </c>
      <c r="L28" s="40" t="s">
        <v>647</v>
      </c>
      <c r="M28" s="20"/>
      <c r="N28" s="20"/>
    </row>
    <row r="29" spans="1:14" ht="45">
      <c r="A29" s="5" t="str">
        <f t="shared" si="1"/>
        <v>Climate and weather</v>
      </c>
      <c r="B29" s="5"/>
      <c r="C29" s="5" t="s">
        <v>179</v>
      </c>
      <c r="D29" s="20" t="s">
        <v>180</v>
      </c>
      <c r="E29" s="5" t="s">
        <v>181</v>
      </c>
      <c r="F29" s="20" t="s">
        <v>182</v>
      </c>
      <c r="G29" s="5" t="s">
        <v>67</v>
      </c>
      <c r="H29" s="20"/>
      <c r="I29" s="20"/>
      <c r="J29" s="20"/>
      <c r="K29" s="48" t="s">
        <v>648</v>
      </c>
      <c r="L29" s="40" t="s">
        <v>649</v>
      </c>
      <c r="M29" s="20"/>
      <c r="N29" s="20"/>
    </row>
    <row r="30" spans="1:14" ht="45">
      <c r="A30" s="5" t="str">
        <f t="shared" si="1"/>
        <v>Climate and weather</v>
      </c>
      <c r="B30" s="5" t="s">
        <v>184</v>
      </c>
      <c r="C30" s="5" t="s">
        <v>185</v>
      </c>
      <c r="D30" s="20" t="s">
        <v>186</v>
      </c>
      <c r="E30" s="5" t="s">
        <v>181</v>
      </c>
      <c r="F30" s="20"/>
      <c r="G30" s="5" t="s">
        <v>55</v>
      </c>
      <c r="H30" s="20"/>
      <c r="I30" s="20"/>
      <c r="J30" s="20"/>
      <c r="K30" s="48" t="s">
        <v>650</v>
      </c>
      <c r="L30" s="40" t="s">
        <v>651</v>
      </c>
      <c r="M30" s="20"/>
      <c r="N30" s="20"/>
    </row>
    <row r="31" spans="1:14" ht="45">
      <c r="A31" s="5" t="str">
        <f t="shared" si="1"/>
        <v>Climate and weather</v>
      </c>
      <c r="B31" s="5"/>
      <c r="C31" s="5" t="s">
        <v>187</v>
      </c>
      <c r="D31" s="20" t="s">
        <v>188</v>
      </c>
      <c r="E31" s="5" t="s">
        <v>181</v>
      </c>
      <c r="F31" s="20"/>
      <c r="G31" s="5" t="s">
        <v>55</v>
      </c>
      <c r="H31" s="20" t="s">
        <v>189</v>
      </c>
      <c r="I31" s="20"/>
      <c r="J31" s="20" t="s">
        <v>190</v>
      </c>
      <c r="K31" s="48" t="s">
        <v>652</v>
      </c>
      <c r="L31" s="40" t="s">
        <v>653</v>
      </c>
      <c r="M31" s="20"/>
      <c r="N31" s="20"/>
    </row>
    <row r="32" spans="1:14" ht="31.5">
      <c r="A32" s="5" t="str">
        <f t="shared" si="1"/>
        <v>Climate and weather</v>
      </c>
      <c r="B32" s="5"/>
      <c r="C32" s="5" t="s">
        <v>192</v>
      </c>
      <c r="D32" s="20" t="s">
        <v>193</v>
      </c>
      <c r="E32" s="5" t="s">
        <v>75</v>
      </c>
      <c r="F32" s="20" t="s">
        <v>194</v>
      </c>
      <c r="G32" s="5" t="s">
        <v>67</v>
      </c>
      <c r="H32" s="20"/>
      <c r="I32" s="20"/>
      <c r="J32" s="20"/>
      <c r="K32" s="48" t="s">
        <v>654</v>
      </c>
      <c r="L32" s="40" t="s">
        <v>655</v>
      </c>
      <c r="M32" s="20"/>
      <c r="N32" s="20"/>
    </row>
    <row r="33" spans="1:14" ht="45">
      <c r="A33" s="5" t="str">
        <f t="shared" si="1"/>
        <v>Climate and weather</v>
      </c>
      <c r="B33" s="5" t="s">
        <v>196</v>
      </c>
      <c r="C33" s="5" t="s">
        <v>197</v>
      </c>
      <c r="D33" s="20" t="s">
        <v>198</v>
      </c>
      <c r="E33" s="5" t="s">
        <v>181</v>
      </c>
      <c r="F33" s="20"/>
      <c r="G33" s="5" t="s">
        <v>55</v>
      </c>
      <c r="H33" s="20"/>
      <c r="I33" s="20"/>
      <c r="J33" s="56" t="s">
        <v>656</v>
      </c>
      <c r="K33" s="48" t="s">
        <v>657</v>
      </c>
      <c r="L33" s="40" t="s">
        <v>658</v>
      </c>
      <c r="M33" s="20"/>
      <c r="N33" s="20"/>
    </row>
    <row r="34" spans="1:14" ht="45">
      <c r="A34" s="5" t="str">
        <f t="shared" si="1"/>
        <v>Climate and weather</v>
      </c>
      <c r="B34" s="5"/>
      <c r="C34" s="5" t="s">
        <v>201</v>
      </c>
      <c r="D34" s="20" t="s">
        <v>202</v>
      </c>
      <c r="E34" s="5" t="s">
        <v>181</v>
      </c>
      <c r="F34" s="20"/>
      <c r="G34" s="5" t="s">
        <v>55</v>
      </c>
      <c r="H34" s="20"/>
      <c r="I34" s="20"/>
      <c r="J34" s="20"/>
      <c r="K34" s="48" t="s">
        <v>659</v>
      </c>
      <c r="L34" s="40" t="s">
        <v>660</v>
      </c>
      <c r="M34" s="20"/>
      <c r="N34" s="20"/>
    </row>
    <row r="35" spans="1:14" ht="45">
      <c r="A35" s="5" t="str">
        <f t="shared" si="1"/>
        <v>Climate and weather</v>
      </c>
      <c r="B35" s="5" t="s">
        <v>204</v>
      </c>
      <c r="C35" s="5" t="s">
        <v>205</v>
      </c>
      <c r="D35" s="20" t="s">
        <v>206</v>
      </c>
      <c r="E35" s="5" t="s">
        <v>181</v>
      </c>
      <c r="F35" s="20" t="s">
        <v>207</v>
      </c>
      <c r="G35" s="5" t="s">
        <v>67</v>
      </c>
      <c r="H35" s="20"/>
      <c r="I35" s="20"/>
      <c r="J35" s="20"/>
      <c r="K35" s="48" t="s">
        <v>661</v>
      </c>
      <c r="L35" s="40" t="s">
        <v>662</v>
      </c>
      <c r="M35" s="20"/>
      <c r="N35" s="20"/>
    </row>
    <row r="36" spans="1:14" ht="47.25">
      <c r="A36" s="5" t="str">
        <f t="shared" si="1"/>
        <v>Climate and weather</v>
      </c>
      <c r="B36" s="5" t="s">
        <v>209</v>
      </c>
      <c r="C36" s="5" t="s">
        <v>210</v>
      </c>
      <c r="D36" s="20" t="s">
        <v>211</v>
      </c>
      <c r="E36" s="5" t="s">
        <v>181</v>
      </c>
      <c r="F36" s="20" t="s">
        <v>207</v>
      </c>
      <c r="G36" s="5" t="s">
        <v>67</v>
      </c>
      <c r="H36" s="20"/>
      <c r="I36" s="20"/>
      <c r="J36" s="20"/>
      <c r="K36" s="48" t="s">
        <v>663</v>
      </c>
      <c r="L36" s="40" t="s">
        <v>664</v>
      </c>
      <c r="M36" s="20"/>
      <c r="N36" s="20"/>
    </row>
    <row r="37" spans="1:14">
      <c r="A37" s="9" t="s">
        <v>213</v>
      </c>
      <c r="B37" s="22"/>
      <c r="C37" s="22"/>
      <c r="D37" s="45"/>
      <c r="E37" s="9"/>
      <c r="F37" s="9"/>
      <c r="G37" s="9"/>
      <c r="H37" s="45"/>
      <c r="I37" s="9"/>
      <c r="J37" s="45"/>
      <c r="K37" s="45"/>
      <c r="L37" s="45"/>
      <c r="M37" s="45"/>
      <c r="N37" s="9"/>
    </row>
    <row r="38" spans="1:14" ht="60">
      <c r="A38" s="5" t="str">
        <f>A43</f>
        <v xml:space="preserve">Plant Characteristics </v>
      </c>
      <c r="B38" s="5" t="s">
        <v>214</v>
      </c>
      <c r="C38" s="5" t="s">
        <v>215</v>
      </c>
      <c r="D38" s="20" t="s">
        <v>216</v>
      </c>
      <c r="E38" s="5" t="s">
        <v>75</v>
      </c>
      <c r="F38" s="31"/>
      <c r="G38" s="5" t="s">
        <v>67</v>
      </c>
      <c r="H38" s="31"/>
      <c r="I38" s="31"/>
      <c r="J38" s="31"/>
      <c r="K38" s="31"/>
      <c r="L38" s="31"/>
      <c r="M38" s="31"/>
      <c r="N38" s="31"/>
    </row>
    <row r="39" spans="1:14" ht="30">
      <c r="A39" s="5" t="str">
        <f>A50</f>
        <v xml:space="preserve">Plant Characteristics </v>
      </c>
      <c r="B39" s="5"/>
      <c r="C39" s="5" t="s">
        <v>217</v>
      </c>
      <c r="D39" s="20" t="s">
        <v>218</v>
      </c>
      <c r="E39" s="5" t="s">
        <v>75</v>
      </c>
      <c r="F39" s="31" t="s">
        <v>219</v>
      </c>
      <c r="G39" s="5" t="s">
        <v>220</v>
      </c>
      <c r="H39" s="31"/>
      <c r="I39" s="31"/>
      <c r="J39" s="31"/>
      <c r="K39" s="31"/>
      <c r="L39" s="31"/>
      <c r="M39" s="31"/>
      <c r="N39" s="31"/>
    </row>
    <row r="40" spans="1:14">
      <c r="A40" s="5" t="str">
        <f>A39</f>
        <v xml:space="preserve">Plant Characteristics </v>
      </c>
      <c r="B40" s="5"/>
      <c r="C40" s="5" t="s">
        <v>221</v>
      </c>
      <c r="D40" s="20" t="s">
        <v>222</v>
      </c>
      <c r="E40" s="5" t="s">
        <v>75</v>
      </c>
      <c r="F40" s="31" t="s">
        <v>219</v>
      </c>
      <c r="G40" s="5" t="s">
        <v>220</v>
      </c>
      <c r="H40" s="31"/>
      <c r="I40" s="31"/>
      <c r="J40" s="31"/>
      <c r="K40" s="31"/>
      <c r="L40" s="31"/>
      <c r="M40" s="31"/>
      <c r="N40" s="31"/>
    </row>
    <row r="41" spans="1:14" ht="30">
      <c r="A41" s="5" t="str">
        <f>A44</f>
        <v xml:space="preserve">Plant Characteristics </v>
      </c>
      <c r="B41" s="5"/>
      <c r="C41" s="5" t="s">
        <v>223</v>
      </c>
      <c r="D41" s="20" t="s">
        <v>224</v>
      </c>
      <c r="E41" s="5" t="s">
        <v>75</v>
      </c>
      <c r="F41" s="31" t="s">
        <v>225</v>
      </c>
      <c r="G41" s="5" t="s">
        <v>220</v>
      </c>
      <c r="H41" s="31"/>
      <c r="I41" s="31"/>
      <c r="J41" s="31"/>
      <c r="K41" s="31"/>
      <c r="L41" s="31"/>
      <c r="M41" s="31"/>
      <c r="N41" s="31"/>
    </row>
    <row r="42" spans="1:14" ht="45">
      <c r="A42" s="5" t="str">
        <f>A37</f>
        <v xml:space="preserve">Plant Characteristics </v>
      </c>
      <c r="B42" s="5" t="s">
        <v>226</v>
      </c>
      <c r="C42" s="5" t="s">
        <v>227</v>
      </c>
      <c r="D42" s="20" t="s">
        <v>228</v>
      </c>
      <c r="E42" s="5" t="s">
        <v>75</v>
      </c>
      <c r="F42" s="31" t="s">
        <v>229</v>
      </c>
      <c r="G42" s="5" t="s">
        <v>67</v>
      </c>
      <c r="H42" s="31"/>
      <c r="I42" s="31"/>
      <c r="J42" s="31"/>
      <c r="K42" s="31"/>
      <c r="L42" s="31"/>
      <c r="M42" s="31"/>
      <c r="N42" s="31"/>
    </row>
    <row r="43" spans="1:14">
      <c r="A43" s="5" t="str">
        <f>A42</f>
        <v xml:space="preserve">Plant Characteristics </v>
      </c>
      <c r="B43" s="5"/>
      <c r="C43" s="5" t="s">
        <v>230</v>
      </c>
      <c r="D43" s="20" t="s">
        <v>231</v>
      </c>
      <c r="E43" s="5" t="s">
        <v>232</v>
      </c>
      <c r="F43" s="31"/>
      <c r="G43" s="5" t="s">
        <v>55</v>
      </c>
      <c r="H43" s="31"/>
      <c r="I43" s="31"/>
      <c r="J43" s="31"/>
      <c r="K43" s="31"/>
      <c r="L43" s="31"/>
      <c r="M43" s="31"/>
      <c r="N43" s="31"/>
    </row>
    <row r="44" spans="1:14">
      <c r="A44" s="5" t="str">
        <f>A38</f>
        <v xml:space="preserve">Plant Characteristics </v>
      </c>
      <c r="B44" s="5"/>
      <c r="C44" s="5" t="s">
        <v>233</v>
      </c>
      <c r="D44" s="20" t="s">
        <v>234</v>
      </c>
      <c r="E44" s="20" t="s">
        <v>75</v>
      </c>
      <c r="F44" s="31"/>
      <c r="G44" s="5" t="s">
        <v>67</v>
      </c>
      <c r="H44" s="31"/>
      <c r="I44" s="31"/>
      <c r="J44" s="31"/>
      <c r="K44" s="31"/>
      <c r="L44" s="31"/>
      <c r="M44" s="31"/>
      <c r="N44" s="31"/>
    </row>
    <row r="45" spans="1:14" ht="60">
      <c r="A45" s="5" t="str">
        <f>A40</f>
        <v xml:space="preserve">Plant Characteristics </v>
      </c>
      <c r="B45" s="5"/>
      <c r="C45" s="5" t="s">
        <v>235</v>
      </c>
      <c r="D45" s="20" t="s">
        <v>236</v>
      </c>
      <c r="E45" s="20" t="s">
        <v>75</v>
      </c>
      <c r="F45" s="31"/>
      <c r="G45" s="5" t="s">
        <v>55</v>
      </c>
      <c r="H45" s="31"/>
      <c r="I45" s="31"/>
      <c r="J45" s="31"/>
      <c r="K45" s="31"/>
      <c r="L45" s="31"/>
      <c r="M45" s="31"/>
      <c r="N45" s="31"/>
    </row>
    <row r="46" spans="1:14" ht="30">
      <c r="A46" s="5" t="str">
        <f>A45</f>
        <v xml:space="preserve">Plant Characteristics </v>
      </c>
      <c r="B46" s="5"/>
      <c r="C46" s="5" t="s">
        <v>237</v>
      </c>
      <c r="D46" s="20" t="s">
        <v>238</v>
      </c>
      <c r="E46" s="20" t="s">
        <v>75</v>
      </c>
      <c r="F46" s="31"/>
      <c r="G46" s="5" t="s">
        <v>67</v>
      </c>
      <c r="H46" s="31"/>
      <c r="I46" s="31"/>
      <c r="J46" s="31"/>
      <c r="K46" s="31"/>
      <c r="L46" s="31"/>
      <c r="M46" s="31"/>
      <c r="N46" s="31"/>
    </row>
    <row r="47" spans="1:14" ht="45">
      <c r="A47" s="5" t="str">
        <f>A46</f>
        <v xml:space="preserve">Plant Characteristics </v>
      </c>
      <c r="B47" s="5"/>
      <c r="C47" s="5" t="s">
        <v>239</v>
      </c>
      <c r="D47" s="20" t="s">
        <v>240</v>
      </c>
      <c r="E47" s="20" t="s">
        <v>75</v>
      </c>
      <c r="F47" s="31"/>
      <c r="G47" s="5" t="s">
        <v>67</v>
      </c>
      <c r="H47" s="31"/>
      <c r="I47" s="31"/>
      <c r="J47" s="31"/>
      <c r="K47" s="31"/>
      <c r="L47" s="31"/>
      <c r="M47" s="31"/>
      <c r="N47" s="31"/>
    </row>
    <row r="48" spans="1:14" ht="45">
      <c r="A48" s="5" t="str">
        <f>A47</f>
        <v xml:space="preserve">Plant Characteristics </v>
      </c>
      <c r="B48" s="5"/>
      <c r="C48" s="5" t="s">
        <v>241</v>
      </c>
      <c r="D48" s="20" t="s">
        <v>242</v>
      </c>
      <c r="E48" s="5" t="s">
        <v>243</v>
      </c>
      <c r="F48" s="31" t="s">
        <v>244</v>
      </c>
      <c r="G48" s="5" t="s">
        <v>55</v>
      </c>
      <c r="H48" s="31"/>
      <c r="I48" s="31"/>
      <c r="J48" s="31"/>
      <c r="K48" s="31"/>
      <c r="L48" s="31"/>
      <c r="M48" s="31"/>
      <c r="N48" s="31"/>
    </row>
    <row r="49" spans="1:14" ht="75">
      <c r="A49" s="5" t="str">
        <f>A40</f>
        <v xml:space="preserve">Plant Characteristics </v>
      </c>
      <c r="B49" s="5" t="s">
        <v>245</v>
      </c>
      <c r="C49" s="5" t="s">
        <v>246</v>
      </c>
      <c r="D49" s="31" t="s">
        <v>247</v>
      </c>
      <c r="E49" s="5" t="s">
        <v>75</v>
      </c>
      <c r="F49" s="31"/>
      <c r="G49" s="5" t="s">
        <v>67</v>
      </c>
      <c r="H49" s="31"/>
      <c r="I49" s="31"/>
      <c r="J49" s="31"/>
      <c r="K49" s="31"/>
      <c r="L49" s="31"/>
      <c r="M49" s="31"/>
      <c r="N49" s="31"/>
    </row>
    <row r="50" spans="1:14" ht="30">
      <c r="A50" s="5" t="str">
        <f>A41</f>
        <v xml:space="preserve">Plant Characteristics </v>
      </c>
      <c r="B50" s="5"/>
      <c r="C50" s="5" t="s">
        <v>248</v>
      </c>
      <c r="D50" s="20" t="s">
        <v>249</v>
      </c>
      <c r="E50" s="5" t="s">
        <v>75</v>
      </c>
      <c r="F50" s="31"/>
      <c r="G50" s="5" t="s">
        <v>67</v>
      </c>
      <c r="H50" s="31"/>
      <c r="I50" s="31"/>
      <c r="J50" s="31"/>
      <c r="K50" s="31"/>
      <c r="L50" s="31"/>
      <c r="M50" s="31"/>
      <c r="N50" s="31"/>
    </row>
    <row r="51" spans="1:14">
      <c r="A51" s="9" t="s">
        <v>250</v>
      </c>
      <c r="B51" s="22"/>
      <c r="C51" s="22"/>
      <c r="D51" s="45"/>
      <c r="E51" s="9"/>
      <c r="F51" s="9"/>
      <c r="G51" s="9"/>
      <c r="H51" s="45"/>
      <c r="I51" s="9"/>
      <c r="J51" s="45"/>
      <c r="K51" s="45"/>
      <c r="L51" s="45"/>
      <c r="M51" s="45"/>
      <c r="N51" s="9"/>
    </row>
    <row r="52" spans="1:14">
      <c r="A52" s="5" t="str">
        <f>A51</f>
        <v>Pests, Diseases, and Weeds</v>
      </c>
      <c r="B52" s="5" t="s">
        <v>251</v>
      </c>
      <c r="C52" s="5" t="s">
        <v>252</v>
      </c>
      <c r="D52" s="20" t="s">
        <v>253</v>
      </c>
      <c r="E52" s="5" t="s">
        <v>75</v>
      </c>
      <c r="F52" s="20"/>
      <c r="G52" s="5" t="s">
        <v>67</v>
      </c>
      <c r="H52" s="31"/>
      <c r="I52" s="31"/>
      <c r="J52" s="31"/>
      <c r="K52" s="31"/>
      <c r="L52" s="31"/>
      <c r="M52" s="31"/>
      <c r="N52" s="31"/>
    </row>
    <row r="53" spans="1:14">
      <c r="A53" s="5"/>
      <c r="B53" s="5"/>
      <c r="C53" s="5" t="s">
        <v>254</v>
      </c>
      <c r="D53" s="20" t="s">
        <v>255</v>
      </c>
      <c r="E53" s="5" t="s">
        <v>75</v>
      </c>
      <c r="F53" s="20" t="s">
        <v>256</v>
      </c>
      <c r="G53" s="5" t="s">
        <v>220</v>
      </c>
      <c r="H53" s="31"/>
      <c r="I53" s="31"/>
      <c r="J53" s="31"/>
      <c r="K53" s="31"/>
      <c r="L53" s="31"/>
      <c r="M53" s="31"/>
      <c r="N53" s="31"/>
    </row>
    <row r="54" spans="1:14">
      <c r="A54" s="5" t="str">
        <f>A52</f>
        <v>Pests, Diseases, and Weeds</v>
      </c>
      <c r="B54" s="5"/>
      <c r="C54" s="5" t="s">
        <v>257</v>
      </c>
      <c r="D54" s="20" t="s">
        <v>258</v>
      </c>
      <c r="E54" s="5" t="s">
        <v>75</v>
      </c>
      <c r="F54" s="20"/>
      <c r="G54" s="5" t="s">
        <v>67</v>
      </c>
      <c r="H54" s="31"/>
      <c r="I54" s="31"/>
      <c r="J54" s="31"/>
      <c r="K54" s="31"/>
      <c r="L54" s="31"/>
      <c r="M54" s="31"/>
      <c r="N54" s="31"/>
    </row>
    <row r="55" spans="1:14">
      <c r="A55" s="5"/>
      <c r="B55" s="5"/>
      <c r="C55" s="5" t="s">
        <v>259</v>
      </c>
      <c r="D55" s="20" t="s">
        <v>260</v>
      </c>
      <c r="E55" s="5" t="s">
        <v>75</v>
      </c>
      <c r="F55" s="20" t="s">
        <v>256</v>
      </c>
      <c r="G55" s="5" t="s">
        <v>220</v>
      </c>
      <c r="H55" s="31"/>
      <c r="I55" s="31"/>
      <c r="J55" s="31"/>
      <c r="K55" s="31"/>
      <c r="L55" s="31"/>
      <c r="M55" s="31"/>
      <c r="N55" s="31"/>
    </row>
    <row r="56" spans="1:14" ht="30">
      <c r="A56" s="5" t="str">
        <f>A54</f>
        <v>Pests, Diseases, and Weeds</v>
      </c>
      <c r="B56" s="5" t="s">
        <v>261</v>
      </c>
      <c r="C56" s="5" t="s">
        <v>262</v>
      </c>
      <c r="D56" s="20" t="s">
        <v>263</v>
      </c>
      <c r="E56" s="5" t="s">
        <v>75</v>
      </c>
      <c r="F56" s="20"/>
      <c r="G56" s="5" t="s">
        <v>67</v>
      </c>
      <c r="H56" s="31"/>
      <c r="I56" s="31"/>
      <c r="J56" s="31"/>
      <c r="K56" s="31"/>
      <c r="L56" s="31"/>
      <c r="M56" s="31"/>
      <c r="N56" s="31"/>
    </row>
    <row r="57" spans="1:14">
      <c r="A57" s="5"/>
      <c r="B57" s="5"/>
      <c r="C57" s="5" t="s">
        <v>264</v>
      </c>
      <c r="D57" s="20" t="s">
        <v>265</v>
      </c>
      <c r="E57" s="5" t="s">
        <v>75</v>
      </c>
      <c r="F57" s="20"/>
      <c r="G57" s="5" t="s">
        <v>220</v>
      </c>
      <c r="H57" s="31"/>
      <c r="I57" s="31"/>
      <c r="J57" s="31"/>
      <c r="K57" s="31"/>
      <c r="L57" s="31"/>
      <c r="M57" s="31"/>
      <c r="N57" s="31"/>
    </row>
    <row r="58" spans="1:14" ht="30">
      <c r="A58" s="5" t="str">
        <f>A56</f>
        <v>Pests, Diseases, and Weeds</v>
      </c>
      <c r="B58" s="5"/>
      <c r="C58" s="5" t="s">
        <v>266</v>
      </c>
      <c r="D58" s="20" t="s">
        <v>267</v>
      </c>
      <c r="E58" s="5" t="s">
        <v>75</v>
      </c>
      <c r="F58" s="20"/>
      <c r="G58" s="5" t="s">
        <v>67</v>
      </c>
      <c r="H58" s="31"/>
      <c r="I58" s="31"/>
      <c r="J58" s="31"/>
      <c r="K58" s="31"/>
      <c r="L58" s="31"/>
      <c r="M58" s="31"/>
      <c r="N58" s="31"/>
    </row>
    <row r="59" spans="1:14">
      <c r="A59" s="9" t="s">
        <v>268</v>
      </c>
      <c r="B59" s="22"/>
      <c r="C59" s="22"/>
      <c r="D59" s="45"/>
      <c r="E59" s="9"/>
      <c r="F59" s="9"/>
      <c r="G59" s="9"/>
      <c r="H59" s="45"/>
      <c r="I59" s="9"/>
      <c r="J59" s="45"/>
      <c r="K59" s="45"/>
      <c r="L59" s="45"/>
      <c r="M59" s="45"/>
      <c r="N59" s="9"/>
    </row>
    <row r="60" spans="1:14">
      <c r="A60" s="18" t="str">
        <f>A59</f>
        <v>Management and Production</v>
      </c>
      <c r="B60" s="18" t="s">
        <v>269</v>
      </c>
      <c r="C60" s="18"/>
      <c r="D60" s="53"/>
      <c r="E60" s="52"/>
      <c r="F60" s="52"/>
      <c r="G60" s="52"/>
      <c r="H60" s="53"/>
      <c r="I60" s="52"/>
      <c r="J60" s="53"/>
      <c r="K60" s="53"/>
      <c r="L60" s="53"/>
      <c r="M60" s="53"/>
      <c r="N60" s="52"/>
    </row>
    <row r="61" spans="1:14" ht="30">
      <c r="A61" s="57" t="str">
        <f t="shared" ref="A61:A86" si="2">A60</f>
        <v>Management and Production</v>
      </c>
      <c r="B61" s="5" t="s">
        <v>270</v>
      </c>
      <c r="C61" s="5" t="s">
        <v>271</v>
      </c>
      <c r="D61" s="20" t="s">
        <v>272</v>
      </c>
      <c r="E61" s="5" t="s">
        <v>75</v>
      </c>
      <c r="F61" s="20" t="s">
        <v>273</v>
      </c>
      <c r="G61" s="5" t="s">
        <v>67</v>
      </c>
      <c r="H61" s="31"/>
      <c r="I61" s="31"/>
      <c r="J61" s="31"/>
      <c r="K61" s="31"/>
      <c r="L61" s="31"/>
      <c r="M61" s="31"/>
      <c r="N61" s="31"/>
    </row>
    <row r="62" spans="1:14">
      <c r="A62" s="57" t="str">
        <f t="shared" si="2"/>
        <v>Management and Production</v>
      </c>
      <c r="B62" s="5"/>
      <c r="C62" s="5" t="s">
        <v>230</v>
      </c>
      <c r="D62" s="20" t="s">
        <v>231</v>
      </c>
      <c r="E62" s="5" t="s">
        <v>232</v>
      </c>
      <c r="F62" s="20" t="s">
        <v>274</v>
      </c>
      <c r="G62" s="5" t="s">
        <v>55</v>
      </c>
      <c r="H62" s="31"/>
      <c r="I62" s="31"/>
      <c r="J62" s="31"/>
      <c r="K62" s="31"/>
      <c r="L62" s="31"/>
      <c r="M62" s="31"/>
      <c r="N62" s="31"/>
    </row>
    <row r="63" spans="1:14" ht="30">
      <c r="A63" s="57" t="str">
        <f t="shared" si="2"/>
        <v>Management and Production</v>
      </c>
      <c r="B63" s="5"/>
      <c r="C63" s="5" t="s">
        <v>275</v>
      </c>
      <c r="D63" s="20" t="s">
        <v>276</v>
      </c>
      <c r="E63" s="5" t="s">
        <v>75</v>
      </c>
      <c r="F63" s="20" t="s">
        <v>277</v>
      </c>
      <c r="G63" s="5" t="s">
        <v>67</v>
      </c>
      <c r="H63" s="31"/>
      <c r="I63" s="31"/>
      <c r="J63" s="31"/>
      <c r="K63" s="31"/>
      <c r="L63" s="31"/>
      <c r="M63" s="31"/>
      <c r="N63" s="31"/>
    </row>
    <row r="64" spans="1:14">
      <c r="A64" s="57" t="str">
        <f t="shared" si="2"/>
        <v>Management and Production</v>
      </c>
      <c r="B64" s="5"/>
      <c r="C64" s="5" t="s">
        <v>278</v>
      </c>
      <c r="D64" s="20" t="s">
        <v>279</v>
      </c>
      <c r="E64" s="5" t="s">
        <v>75</v>
      </c>
      <c r="F64" s="20" t="s">
        <v>280</v>
      </c>
      <c r="G64" s="5" t="s">
        <v>67</v>
      </c>
      <c r="H64" s="31"/>
      <c r="I64" s="31"/>
      <c r="J64" s="31"/>
      <c r="K64" s="31"/>
      <c r="L64" s="31"/>
      <c r="M64" s="31"/>
      <c r="N64" s="31"/>
    </row>
    <row r="65" spans="1:14" ht="30">
      <c r="A65" s="57" t="str">
        <f t="shared" si="2"/>
        <v>Management and Production</v>
      </c>
      <c r="B65" s="5" t="s">
        <v>281</v>
      </c>
      <c r="C65" s="5" t="s">
        <v>282</v>
      </c>
      <c r="D65" s="20" t="s">
        <v>283</v>
      </c>
      <c r="E65" s="5" t="s">
        <v>75</v>
      </c>
      <c r="F65" s="20" t="s">
        <v>284</v>
      </c>
      <c r="G65" s="5" t="s">
        <v>67</v>
      </c>
      <c r="H65" s="31"/>
      <c r="I65" s="31"/>
      <c r="J65" s="31"/>
      <c r="K65" s="31"/>
      <c r="L65" s="31"/>
      <c r="M65" s="31"/>
      <c r="N65" s="31"/>
    </row>
    <row r="66" spans="1:14" ht="45">
      <c r="A66" s="57" t="str">
        <f t="shared" si="2"/>
        <v>Management and Production</v>
      </c>
      <c r="B66" s="5"/>
      <c r="C66" s="5" t="s">
        <v>285</v>
      </c>
      <c r="D66" s="20" t="s">
        <v>286</v>
      </c>
      <c r="E66" s="5" t="s">
        <v>75</v>
      </c>
      <c r="F66" s="20" t="s">
        <v>284</v>
      </c>
      <c r="G66" s="5" t="s">
        <v>67</v>
      </c>
      <c r="H66" s="31"/>
      <c r="I66" s="31"/>
      <c r="J66" s="31"/>
      <c r="K66" s="31"/>
      <c r="L66" s="31"/>
      <c r="M66" s="31"/>
      <c r="N66" s="31"/>
    </row>
    <row r="67" spans="1:14">
      <c r="A67" s="57" t="str">
        <f t="shared" si="2"/>
        <v>Management and Production</v>
      </c>
      <c r="B67" s="5"/>
      <c r="C67" s="5" t="s">
        <v>287</v>
      </c>
      <c r="D67" s="20" t="s">
        <v>288</v>
      </c>
      <c r="E67" s="5" t="s">
        <v>75</v>
      </c>
      <c r="F67" s="20" t="s">
        <v>289</v>
      </c>
      <c r="G67" s="5" t="s">
        <v>67</v>
      </c>
      <c r="H67" s="31"/>
      <c r="I67" s="31"/>
      <c r="J67" s="31"/>
      <c r="K67" s="31"/>
      <c r="L67" s="31"/>
      <c r="M67" s="31"/>
      <c r="N67" s="31"/>
    </row>
    <row r="68" spans="1:14">
      <c r="A68" s="18" t="str">
        <f t="shared" si="2"/>
        <v>Management and Production</v>
      </c>
      <c r="B68" s="18" t="s">
        <v>290</v>
      </c>
      <c r="C68" s="18"/>
      <c r="D68" s="53"/>
      <c r="E68" s="52"/>
      <c r="F68" s="52"/>
      <c r="G68" s="52"/>
      <c r="H68" s="53"/>
      <c r="I68" s="52"/>
      <c r="J68" s="53"/>
      <c r="K68" s="53"/>
      <c r="L68" s="53"/>
      <c r="M68" s="53"/>
      <c r="N68" s="52"/>
    </row>
    <row r="69" spans="1:14" ht="45">
      <c r="A69" s="57" t="str">
        <f t="shared" si="2"/>
        <v>Management and Production</v>
      </c>
      <c r="B69" s="5" t="s">
        <v>291</v>
      </c>
      <c r="C69" s="5" t="s">
        <v>292</v>
      </c>
      <c r="D69" s="20" t="s">
        <v>293</v>
      </c>
      <c r="E69" s="5" t="s">
        <v>75</v>
      </c>
      <c r="F69" s="20" t="s">
        <v>294</v>
      </c>
      <c r="G69" s="5" t="s">
        <v>55</v>
      </c>
      <c r="H69" s="20"/>
      <c r="I69" s="20"/>
      <c r="J69" s="20"/>
      <c r="K69" s="20"/>
      <c r="L69" s="20"/>
      <c r="M69" s="20"/>
      <c r="N69" s="20"/>
    </row>
    <row r="70" spans="1:14" ht="45">
      <c r="A70" s="57" t="str">
        <f t="shared" si="2"/>
        <v>Management and Production</v>
      </c>
      <c r="B70" s="5"/>
      <c r="C70" s="5" t="s">
        <v>295</v>
      </c>
      <c r="D70" s="20" t="s">
        <v>296</v>
      </c>
      <c r="E70" s="5" t="s">
        <v>75</v>
      </c>
      <c r="F70" s="20"/>
      <c r="G70" s="5" t="s">
        <v>67</v>
      </c>
      <c r="H70" s="20"/>
      <c r="I70" s="20"/>
      <c r="J70" s="20"/>
      <c r="K70" s="20"/>
      <c r="L70" s="20"/>
      <c r="M70" s="20"/>
      <c r="N70" s="20"/>
    </row>
    <row r="71" spans="1:14" ht="45">
      <c r="A71" s="57" t="str">
        <f t="shared" si="2"/>
        <v>Management and Production</v>
      </c>
      <c r="B71" s="5"/>
      <c r="C71" s="5" t="s">
        <v>297</v>
      </c>
      <c r="D71" s="20" t="s">
        <v>298</v>
      </c>
      <c r="E71" s="5" t="s">
        <v>75</v>
      </c>
      <c r="F71" s="20" t="s">
        <v>299</v>
      </c>
      <c r="G71" s="5" t="s">
        <v>55</v>
      </c>
      <c r="H71" s="20"/>
      <c r="I71" s="20"/>
      <c r="J71" s="20"/>
      <c r="K71" s="20"/>
      <c r="L71" s="20"/>
      <c r="M71" s="20"/>
      <c r="N71" s="20"/>
    </row>
    <row r="72" spans="1:14">
      <c r="A72" s="57" t="str">
        <f t="shared" si="2"/>
        <v>Management and Production</v>
      </c>
      <c r="B72" s="5"/>
      <c r="C72" s="5" t="s">
        <v>300</v>
      </c>
      <c r="D72" s="20" t="s">
        <v>301</v>
      </c>
      <c r="E72" s="5" t="s">
        <v>75</v>
      </c>
      <c r="F72" s="20"/>
      <c r="G72" s="5" t="s">
        <v>67</v>
      </c>
      <c r="H72" s="20"/>
      <c r="I72" s="20"/>
      <c r="J72" s="20"/>
      <c r="K72" s="20"/>
      <c r="L72" s="20"/>
      <c r="M72" s="20"/>
      <c r="N72" s="20"/>
    </row>
    <row r="73" spans="1:14">
      <c r="A73" s="57" t="str">
        <f t="shared" si="2"/>
        <v>Management and Production</v>
      </c>
      <c r="B73" s="5"/>
      <c r="C73" s="5" t="s">
        <v>302</v>
      </c>
      <c r="D73" s="20" t="s">
        <v>303</v>
      </c>
      <c r="E73" s="5" t="s">
        <v>75</v>
      </c>
      <c r="F73" s="20" t="s">
        <v>294</v>
      </c>
      <c r="G73" s="5" t="s">
        <v>55</v>
      </c>
      <c r="H73" s="20"/>
      <c r="I73" s="20"/>
      <c r="J73" s="20"/>
      <c r="K73" s="20"/>
      <c r="L73" s="20"/>
      <c r="M73" s="20"/>
      <c r="N73" s="20"/>
    </row>
    <row r="74" spans="1:14" ht="45">
      <c r="A74" s="57" t="str">
        <f t="shared" si="2"/>
        <v>Management and Production</v>
      </c>
      <c r="B74" s="5" t="s">
        <v>304</v>
      </c>
      <c r="C74" s="5" t="s">
        <v>305</v>
      </c>
      <c r="D74" s="20" t="s">
        <v>306</v>
      </c>
      <c r="E74" s="5" t="s">
        <v>75</v>
      </c>
      <c r="F74" s="20" t="s">
        <v>307</v>
      </c>
      <c r="G74" s="5" t="s">
        <v>67</v>
      </c>
      <c r="H74" s="20"/>
      <c r="I74" s="20"/>
      <c r="J74" s="20"/>
      <c r="K74" s="20"/>
      <c r="L74" s="20"/>
      <c r="M74" s="20"/>
      <c r="N74" s="20"/>
    </row>
    <row r="75" spans="1:14">
      <c r="A75" s="57" t="str">
        <f t="shared" si="2"/>
        <v>Management and Production</v>
      </c>
      <c r="B75" s="5"/>
      <c r="C75" s="5" t="s">
        <v>308</v>
      </c>
      <c r="D75" s="20" t="s">
        <v>309</v>
      </c>
      <c r="E75" s="5" t="s">
        <v>75</v>
      </c>
      <c r="F75" s="20" t="s">
        <v>310</v>
      </c>
      <c r="G75" s="5" t="s">
        <v>67</v>
      </c>
      <c r="H75" s="20"/>
      <c r="I75" s="20"/>
      <c r="J75" s="20"/>
      <c r="K75" s="20"/>
      <c r="L75" s="20"/>
      <c r="M75" s="20"/>
      <c r="N75" s="20"/>
    </row>
    <row r="76" spans="1:14" ht="30">
      <c r="A76" s="57" t="str">
        <f t="shared" si="2"/>
        <v>Management and Production</v>
      </c>
      <c r="B76" s="5"/>
      <c r="C76" s="5" t="s">
        <v>311</v>
      </c>
      <c r="D76" s="20" t="s">
        <v>312</v>
      </c>
      <c r="E76" s="5" t="s">
        <v>75</v>
      </c>
      <c r="F76" s="20" t="s">
        <v>313</v>
      </c>
      <c r="G76" s="5" t="s">
        <v>67</v>
      </c>
      <c r="H76" s="20"/>
      <c r="I76" s="20"/>
      <c r="J76" s="20"/>
      <c r="K76" s="20"/>
      <c r="L76" s="20"/>
      <c r="M76" s="20"/>
      <c r="N76" s="20"/>
    </row>
    <row r="77" spans="1:14">
      <c r="A77" s="18" t="str">
        <f t="shared" si="2"/>
        <v>Management and Production</v>
      </c>
      <c r="B77" s="18" t="s">
        <v>314</v>
      </c>
      <c r="C77" s="18"/>
      <c r="D77" s="53"/>
      <c r="E77" s="53"/>
      <c r="F77" s="53"/>
      <c r="G77" s="53"/>
      <c r="H77" s="53"/>
      <c r="I77" s="53"/>
      <c r="J77" s="53"/>
      <c r="K77" s="53"/>
      <c r="L77" s="53"/>
      <c r="M77" s="53"/>
      <c r="N77" s="52"/>
    </row>
    <row r="78" spans="1:14" ht="45">
      <c r="A78" s="57" t="str">
        <f t="shared" si="2"/>
        <v>Management and Production</v>
      </c>
      <c r="B78" s="5" t="s">
        <v>304</v>
      </c>
      <c r="C78" s="5" t="s">
        <v>315</v>
      </c>
      <c r="D78" s="20" t="s">
        <v>316</v>
      </c>
      <c r="E78" s="5" t="s">
        <v>75</v>
      </c>
      <c r="F78" s="20"/>
      <c r="G78" s="5" t="s">
        <v>220</v>
      </c>
      <c r="H78" s="20"/>
      <c r="I78" s="20"/>
      <c r="J78" s="20"/>
      <c r="K78" s="20"/>
      <c r="L78" s="20"/>
      <c r="M78" s="20"/>
      <c r="N78" s="20"/>
    </row>
    <row r="79" spans="1:14">
      <c r="A79" s="57" t="str">
        <f t="shared" si="2"/>
        <v>Management and Production</v>
      </c>
      <c r="B79" s="5"/>
      <c r="C79" s="5" t="s">
        <v>317</v>
      </c>
      <c r="D79" s="20" t="s">
        <v>318</v>
      </c>
      <c r="E79" s="5" t="s">
        <v>75</v>
      </c>
      <c r="F79" s="20"/>
      <c r="G79" s="5" t="s">
        <v>220</v>
      </c>
      <c r="H79" s="20"/>
      <c r="I79" s="20"/>
      <c r="J79" s="20"/>
      <c r="K79" s="20"/>
      <c r="L79" s="20"/>
      <c r="M79" s="20"/>
      <c r="N79" s="20"/>
    </row>
    <row r="80" spans="1:14" ht="30">
      <c r="A80" s="57" t="str">
        <f t="shared" si="2"/>
        <v>Management and Production</v>
      </c>
      <c r="B80" s="5"/>
      <c r="C80" s="5" t="s">
        <v>319</v>
      </c>
      <c r="D80" s="20" t="s">
        <v>320</v>
      </c>
      <c r="E80" s="5" t="s">
        <v>321</v>
      </c>
      <c r="F80" s="20"/>
      <c r="G80" s="5" t="s">
        <v>220</v>
      </c>
      <c r="H80" s="20"/>
      <c r="I80" s="20"/>
      <c r="J80" s="20"/>
      <c r="K80" s="20"/>
      <c r="L80" s="20"/>
      <c r="M80" s="20"/>
      <c r="N80" s="20"/>
    </row>
    <row r="81" spans="1:14" ht="30">
      <c r="A81" s="57" t="str">
        <f t="shared" si="2"/>
        <v>Management and Production</v>
      </c>
      <c r="B81" s="5"/>
      <c r="C81" s="5" t="s">
        <v>322</v>
      </c>
      <c r="D81" s="20" t="s">
        <v>323</v>
      </c>
      <c r="E81" s="5" t="s">
        <v>324</v>
      </c>
      <c r="F81" s="20"/>
      <c r="G81" s="5" t="s">
        <v>220</v>
      </c>
      <c r="H81" s="20"/>
      <c r="I81" s="20"/>
      <c r="J81" s="20"/>
      <c r="K81" s="20"/>
      <c r="L81" s="20"/>
      <c r="M81" s="20"/>
      <c r="N81" s="20"/>
    </row>
    <row r="82" spans="1:14" ht="30">
      <c r="A82" s="57" t="str">
        <f t="shared" si="2"/>
        <v>Management and Production</v>
      </c>
      <c r="B82" s="5" t="s">
        <v>325</v>
      </c>
      <c r="C82" s="5" t="s">
        <v>326</v>
      </c>
      <c r="D82" s="20" t="s">
        <v>327</v>
      </c>
      <c r="E82" s="5" t="s">
        <v>75</v>
      </c>
      <c r="F82" s="20" t="s">
        <v>328</v>
      </c>
      <c r="G82" s="5" t="s">
        <v>67</v>
      </c>
      <c r="H82" s="20"/>
      <c r="I82" s="20"/>
      <c r="J82" s="20"/>
      <c r="K82" s="20"/>
      <c r="L82" s="20"/>
      <c r="M82" s="20"/>
      <c r="N82" s="20"/>
    </row>
    <row r="83" spans="1:14">
      <c r="A83" s="57" t="str">
        <f t="shared" si="2"/>
        <v>Management and Production</v>
      </c>
      <c r="B83" s="5"/>
      <c r="C83" s="5" t="s">
        <v>329</v>
      </c>
      <c r="D83" s="20" t="s">
        <v>330</v>
      </c>
      <c r="E83" s="5" t="s">
        <v>331</v>
      </c>
      <c r="F83" s="20" t="s">
        <v>284</v>
      </c>
      <c r="G83" s="5" t="s">
        <v>55</v>
      </c>
      <c r="H83" s="20"/>
      <c r="I83" s="20"/>
      <c r="J83" s="20"/>
      <c r="K83" s="20"/>
      <c r="L83" s="20"/>
      <c r="M83" s="20"/>
      <c r="N83" s="20"/>
    </row>
    <row r="84" spans="1:14">
      <c r="A84" s="57" t="str">
        <f t="shared" si="2"/>
        <v>Management and Production</v>
      </c>
      <c r="B84" s="5"/>
      <c r="C84" s="5" t="s">
        <v>332</v>
      </c>
      <c r="D84" s="20" t="s">
        <v>333</v>
      </c>
      <c r="E84" s="5" t="s">
        <v>331</v>
      </c>
      <c r="F84" s="20" t="s">
        <v>284</v>
      </c>
      <c r="G84" s="5" t="s">
        <v>55</v>
      </c>
      <c r="H84" s="20"/>
      <c r="I84" s="20"/>
      <c r="J84" s="20"/>
      <c r="K84" s="20"/>
      <c r="L84" s="20"/>
      <c r="M84" s="20"/>
      <c r="N84" s="20"/>
    </row>
    <row r="85" spans="1:14">
      <c r="A85" s="57" t="str">
        <f t="shared" si="2"/>
        <v>Management and Production</v>
      </c>
      <c r="B85" s="5"/>
      <c r="C85" s="5" t="s">
        <v>334</v>
      </c>
      <c r="D85" s="20" t="s">
        <v>335</v>
      </c>
      <c r="E85" s="5"/>
      <c r="F85" s="20" t="s">
        <v>336</v>
      </c>
      <c r="G85" s="5" t="s">
        <v>67</v>
      </c>
      <c r="H85" s="20"/>
      <c r="I85" s="20"/>
      <c r="J85" s="20"/>
      <c r="K85" s="20"/>
      <c r="L85" s="20"/>
      <c r="M85" s="20"/>
      <c r="N85" s="20"/>
    </row>
    <row r="86" spans="1:14" ht="30">
      <c r="A86" s="57" t="str">
        <f t="shared" si="2"/>
        <v>Management and Production</v>
      </c>
      <c r="B86" s="5"/>
      <c r="C86" s="5" t="s">
        <v>337</v>
      </c>
      <c r="D86" s="20" t="s">
        <v>338</v>
      </c>
      <c r="E86" s="5"/>
      <c r="F86" s="20"/>
      <c r="G86" s="5" t="s">
        <v>67</v>
      </c>
      <c r="H86" s="20"/>
      <c r="I86" s="20"/>
      <c r="J86" s="20"/>
      <c r="K86" s="20"/>
      <c r="L86" s="20"/>
      <c r="M86" s="20"/>
      <c r="N86" s="20"/>
    </row>
  </sheetData>
  <mergeCells count="1">
    <mergeCell ref="A1:B1"/>
  </mergeCells>
  <hyperlinks>
    <hyperlink ref="N4" r:id="rId1" xr:uid="{0BE6DE27-FCE4-4596-99CE-CED8FEFE50C5}"/>
    <hyperlink ref="A1" location="Index!A1" display="Index" xr:uid="{21F716E7-882C-440D-8CC2-6F5BFCCF1A91}"/>
    <hyperlink ref="A1:B1" location="Contents!A1" display="Return to Table of Contents" xr:uid="{79712886-8F2C-4BA8-9904-89D34DC34FB1}"/>
  </hyperlinks>
  <pageMargins left="0.7" right="0.7" top="0.75" bottom="0.75" header="0.3" footer="0.3"/>
  <pageSetup paperSize="9" orientation="portrait"/>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F561DED-B71A-4A37-A637-4571DAF4DE02}">
          <x14:formula1>
            <xm:f>Lookups!$C$4:$C$10</xm:f>
          </x14:formula1>
          <xm:sqref>I4:I9 I11:I12 I15:I26 I28:I36 I52:I58 I38:I50 I61:I67 I69:I76 I78:I86</xm:sqref>
        </x14:dataValidation>
        <x14:dataValidation type="list" allowBlank="1" showInputMessage="1" showErrorMessage="1" xr:uid="{9A104CBB-8608-4F69-81F6-232772B0BA58}">
          <x14:formula1>
            <xm:f>Lookups!$A$4:$A$8</xm:f>
          </x14:formula1>
          <xm:sqref>G15:G26 G52:G58 G4:G9 G28:G36 G38:G50 G61:G67 G69:G76 G78:G86 G11:G12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567DCCA4F60E469D01C0B8F8710686" ma:contentTypeVersion="21" ma:contentTypeDescription="Create a new document." ma:contentTypeScope="" ma:versionID="ffe7665754d218b39a8b25ca2dd6b606">
  <xsd:schema xmlns:xsd="http://www.w3.org/2001/XMLSchema" xmlns:xs="http://www.w3.org/2001/XMLSchema" xmlns:p="http://schemas.microsoft.com/office/2006/metadata/properties" xmlns:ns1="http://schemas.microsoft.com/sharepoint/v3" xmlns:ns2="7eac3473-afb6-4782-ba55-074fa82562bd" xmlns:ns3="2744ae05-0c43-49e2-951b-0287f8633c4e" xmlns:ns4="5e9b3526-c79b-4fc3-9e06-eeb789846ea2" targetNamespace="http://schemas.microsoft.com/office/2006/metadata/properties" ma:root="true" ma:fieldsID="54feda2c266874bdab41a0a9688213b2" ns1:_="" ns2:_="" ns3:_="" ns4:_="">
    <xsd:import namespace="http://schemas.microsoft.com/sharepoint/v3"/>
    <xsd:import namespace="7eac3473-afb6-4782-ba55-074fa82562bd"/>
    <xsd:import namespace="2744ae05-0c43-49e2-951b-0287f8633c4e"/>
    <xsd:import namespace="5e9b3526-c79b-4fc3-9e06-eeb789846ea2"/>
    <xsd:element name="properties">
      <xsd:complexType>
        <xsd:sequence>
          <xsd:element name="documentManagement">
            <xsd:complexType>
              <xsd:all>
                <xsd:element ref="ns2:TaxCatchAll" minOccurs="0"/>
                <xsd:element ref="ns2:TaxCatchAllLabel"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3:UploadedtoSmartSheet" minOccurs="0"/>
                <xsd:element ref="ns3:MediaLengthInSeconds" minOccurs="0"/>
                <xsd:element ref="ns3:lcf76f155ced4ddcb4097134ff3c332f"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ac3473-afb6-4782-ba55-074fa82562bd" elementFormDefault="qualified">
    <xsd:import namespace="http://schemas.microsoft.com/office/2006/documentManagement/types"/>
    <xsd:import namespace="http://schemas.microsoft.com/office/infopath/2007/PartnerControls"/>
    <xsd:element name="TaxCatchAll" ma:index="4" nillable="true" ma:displayName="Taxonomy Catch All Column" ma:hidden="true" ma:list="{ba6bcd02-a98c-404b-9d58-b2a871865c18}" ma:internalName="TaxCatchAll" ma:showField="CatchAllData" ma:web="5e9b3526-c79b-4fc3-9e06-eeb789846ea2">
      <xsd:complexType>
        <xsd:complexContent>
          <xsd:extension base="dms:MultiChoiceLookup">
            <xsd:sequence>
              <xsd:element name="Value" type="dms:Lookup" maxOccurs="unbounded" minOccurs="0" nillable="true"/>
            </xsd:sequence>
          </xsd:extension>
        </xsd:complexContent>
      </xsd:complexType>
    </xsd:element>
    <xsd:element name="TaxCatchAllLabel" ma:index="5" nillable="true" ma:displayName="Taxonomy Catch All Column1" ma:hidden="true" ma:list="{ba6bcd02-a98c-404b-9d58-b2a871865c18}" ma:internalName="TaxCatchAllLabel" ma:readOnly="true" ma:showField="CatchAllDataLabel" ma:web="5e9b3526-c79b-4fc3-9e06-eeb789846e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44ae05-0c43-49e2-951b-0287f8633c4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UploadedtoSmartSheet" ma:index="22" nillable="true" ma:displayName="Uploaded to SmartSheet" ma:default="0" ma:format="Dropdown" ma:internalName="UploadedtoSmartSheet">
      <xsd:simpleType>
        <xsd:restriction base="dms:Boolea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2bbd033-7c10-4bc6-94c7-41b14f0b885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9b3526-c79b-4fc3-9e06-eeb789846ea2"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2bbd033-7c10-4bc6-94c7-41b14f0b8859"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UploadedtoSmartSheet xmlns="2744ae05-0c43-49e2-951b-0287f8633c4e">false</UploadedtoSmartSheet>
    <lcf76f155ced4ddcb4097134ff3c332f xmlns="2744ae05-0c43-49e2-951b-0287f8633c4e">
      <Terms xmlns="http://schemas.microsoft.com/office/infopath/2007/PartnerControls"/>
    </lcf76f155ced4ddcb4097134ff3c332f>
    <TaxCatchAll xmlns="7eac3473-afb6-4782-ba55-074fa82562bd"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0A4AFFA-5E38-4B8A-9822-2E0C3F569F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eac3473-afb6-4782-ba55-074fa82562bd"/>
    <ds:schemaRef ds:uri="2744ae05-0c43-49e2-951b-0287f8633c4e"/>
    <ds:schemaRef ds:uri="5e9b3526-c79b-4fc3-9e06-eeb789846e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C44696-C00D-4D5C-9DE9-E77E868ED5A4}">
  <ds:schemaRefs>
    <ds:schemaRef ds:uri="http://schemas.microsoft.com/sharepoint/v3/contenttype/forms"/>
  </ds:schemaRefs>
</ds:datastoreItem>
</file>

<file path=customXml/itemProps3.xml><?xml version="1.0" encoding="utf-8"?>
<ds:datastoreItem xmlns:ds="http://schemas.openxmlformats.org/officeDocument/2006/customXml" ds:itemID="{583E28D2-0573-4CEB-8CAD-7464B4420435}">
  <ds:schemaRefs>
    <ds:schemaRef ds:uri="Microsoft.SharePoint.Taxonomy.ContentTypeSync"/>
  </ds:schemaRefs>
</ds:datastoreItem>
</file>

<file path=customXml/itemProps4.xml><?xml version="1.0" encoding="utf-8"?>
<ds:datastoreItem xmlns:ds="http://schemas.openxmlformats.org/officeDocument/2006/customXml" ds:itemID="{8DE19462-7192-49A0-BF0C-159B229D16A3}">
  <ds:schemaRefs>
    <ds:schemaRef ds:uri="http://purl.org/dc/elements/1.1/"/>
    <ds:schemaRef ds:uri="2744ae05-0c43-49e2-951b-0287f8633c4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 ds:uri="5e9b3526-c79b-4fc3-9e06-eeb789846ea2"/>
    <ds:schemaRef ds:uri="7eac3473-afb6-4782-ba55-074fa82562bd"/>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41</vt:i4>
      </vt:variant>
    </vt:vector>
  </HeadingPairs>
  <TitlesOfParts>
    <vt:vector size="41" baseType="lpstr">
      <vt:lpstr>Contents</vt:lpstr>
      <vt:lpstr>Introduction</vt:lpstr>
      <vt:lpstr>Beetroot</vt:lpstr>
      <vt:lpstr>Broccoli</vt:lpstr>
      <vt:lpstr>Cabbage</vt:lpstr>
      <vt:lpstr>Carrots</vt:lpstr>
      <vt:lpstr>Cauliflower</vt:lpstr>
      <vt:lpstr>Green beans</vt:lpstr>
      <vt:lpstr>Kumara</vt:lpstr>
      <vt:lpstr>Lettuce</vt:lpstr>
      <vt:lpstr>Onions</vt:lpstr>
      <vt:lpstr>Peas</vt:lpstr>
      <vt:lpstr>Potatoes</vt:lpstr>
      <vt:lpstr>Spinach</vt:lpstr>
      <vt:lpstr>Squash</vt:lpstr>
      <vt:lpstr>Sweetcorn</vt:lpstr>
      <vt:lpstr>Tomatoes</vt:lpstr>
      <vt:lpstr>Barley</vt:lpstr>
      <vt:lpstr>Hemp</vt:lpstr>
      <vt:lpstr>Oats</vt:lpstr>
      <vt:lpstr>Maize grain</vt:lpstr>
      <vt:lpstr>Wheat</vt:lpstr>
      <vt:lpstr>Apples</vt:lpstr>
      <vt:lpstr>Apricot</vt:lpstr>
      <vt:lpstr>Avocado</vt:lpstr>
      <vt:lpstr>Blueberry</vt:lpstr>
      <vt:lpstr>Cherries</vt:lpstr>
      <vt:lpstr>Pear</vt:lpstr>
      <vt:lpstr>Persimmon</vt:lpstr>
      <vt:lpstr>Hops</vt:lpstr>
      <vt:lpstr>Kiwifruit</vt:lpstr>
      <vt:lpstr>Lemons</vt:lpstr>
      <vt:lpstr>Wine grape</vt:lpstr>
      <vt:lpstr>Chestnut</vt:lpstr>
      <vt:lpstr>Hazel Nut</vt:lpstr>
      <vt:lpstr>Macadamia</vt:lpstr>
      <vt:lpstr>Truffles</vt:lpstr>
      <vt:lpstr>Template</vt:lpstr>
      <vt:lpstr>Lookups</vt:lpstr>
      <vt:lpstr>Walnut</vt:lpstr>
      <vt:lpstr>Sheet1</vt:lpstr>
    </vt:vector>
  </TitlesOfParts>
  <Manager/>
  <Company>Plant and Food Research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RC</dc:creator>
  <cp:keywords/>
  <dc:description/>
  <cp:lastModifiedBy>Steve Thomas</cp:lastModifiedBy>
  <cp:revision/>
  <dcterms:created xsi:type="dcterms:W3CDTF">2023-06-29T03:38:43Z</dcterms:created>
  <dcterms:modified xsi:type="dcterms:W3CDTF">2024-01-04T03:50:10Z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d8f3512-c98a-4fbc-ad6e-3260f1cde3f8_Enabled">
    <vt:lpwstr>true</vt:lpwstr>
  </property>
  <property fmtid="{D5CDD505-2E9C-101B-9397-08002B2CF9AE}" pid="3" name="MSIP_Label_8d8f3512-c98a-4fbc-ad6e-3260f1cde3f8_SetDate">
    <vt:lpwstr>2023-06-29T03:41:45Z</vt:lpwstr>
  </property>
  <property fmtid="{D5CDD505-2E9C-101B-9397-08002B2CF9AE}" pid="4" name="MSIP_Label_8d8f3512-c98a-4fbc-ad6e-3260f1cde3f8_Method">
    <vt:lpwstr>Standard</vt:lpwstr>
  </property>
  <property fmtid="{D5CDD505-2E9C-101B-9397-08002B2CF9AE}" pid="5" name="MSIP_Label_8d8f3512-c98a-4fbc-ad6e-3260f1cde3f8_Name">
    <vt:lpwstr>Internal</vt:lpwstr>
  </property>
  <property fmtid="{D5CDD505-2E9C-101B-9397-08002B2CF9AE}" pid="6" name="MSIP_Label_8d8f3512-c98a-4fbc-ad6e-3260f1cde3f8_SiteId">
    <vt:lpwstr>6ca75ef7-2c66-42e7-af2c-6502153a7e3a</vt:lpwstr>
  </property>
  <property fmtid="{D5CDD505-2E9C-101B-9397-08002B2CF9AE}" pid="7" name="MSIP_Label_8d8f3512-c98a-4fbc-ad6e-3260f1cde3f8_ActionId">
    <vt:lpwstr>8bba7495-e724-4d8d-af17-9b1d2e3d2562</vt:lpwstr>
  </property>
  <property fmtid="{D5CDD505-2E9C-101B-9397-08002B2CF9AE}" pid="8" name="MSIP_Label_8d8f3512-c98a-4fbc-ad6e-3260f1cde3f8_ContentBits">
    <vt:lpwstr>0</vt:lpwstr>
  </property>
  <property fmtid="{D5CDD505-2E9C-101B-9397-08002B2CF9AE}" pid="9" name="ContentTypeId">
    <vt:lpwstr>0x0101002C567DCCA4F60E469D01C0B8F8710686</vt:lpwstr>
  </property>
  <property fmtid="{D5CDD505-2E9C-101B-9397-08002B2CF9AE}" pid="10" name="MediaServiceImageTags">
    <vt:lpwstr/>
  </property>
</Properties>
</file>